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league" sheetId="1" r:id="rId1"/>
    <sheet name="Week 1" sheetId="2" r:id="rId2"/>
    <sheet name="Week2" sheetId="3" r:id="rId3"/>
    <sheet name="week3" sheetId="4" r:id="rId4"/>
    <sheet name="Week 4" sheetId="5" r:id="rId5"/>
    <sheet name="Week5" sheetId="6" r:id="rId6"/>
    <sheet name="Week6" sheetId="7" r:id="rId7"/>
    <sheet name="Week7" sheetId="8" r:id="rId8"/>
    <sheet name="Week8" sheetId="9" r:id="rId9"/>
    <sheet name="Week 9" sheetId="10" r:id="rId10"/>
    <sheet name="Week 10" sheetId="11" r:id="rId11"/>
    <sheet name="Week 11" sheetId="12" r:id="rId12"/>
    <sheet name="Week12" sheetId="13" r:id="rId13"/>
    <sheet name="XMAS" sheetId="14" r:id="rId14"/>
    <sheet name="Week13" sheetId="15" r:id="rId15"/>
    <sheet name="Week14" sheetId="16" r:id="rId16"/>
    <sheet name="Week15" sheetId="17" r:id="rId17"/>
    <sheet name="Week16" sheetId="18" r:id="rId18"/>
    <sheet name="Week17" sheetId="19" r:id="rId19"/>
    <sheet name="Week18" sheetId="20" r:id="rId20"/>
    <sheet name="Week19" sheetId="21" r:id="rId21"/>
    <sheet name="Week20" sheetId="22" r:id="rId22"/>
    <sheet name="Week21" sheetId="23" r:id="rId23"/>
    <sheet name="Week22" sheetId="24" r:id="rId24"/>
  </sheets>
  <definedNames>
    <definedName name="HTML_CodePage" hidden="1">1252</definedName>
    <definedName name="HTML_Control" localSheetId="10" hidden="1">{"'Week 10'!$A$3:$E$19"}</definedName>
    <definedName name="HTML_Control" localSheetId="11" hidden="1">{"'Week 10'!$A$3:$E$19"}</definedName>
    <definedName name="HTML_Control" localSheetId="9" hidden="1">{"'Week 9'!$A$3:$E$19"}</definedName>
    <definedName name="HTML_Control" localSheetId="12" hidden="1">{"'Week 10'!$A$3:$E$19"}</definedName>
    <definedName name="HTML_Control" localSheetId="14" hidden="1">{"'Week 10'!$A$3:$E$19"}</definedName>
    <definedName name="HTML_Control" localSheetId="15" hidden="1">{"'Week 10'!$A$3:$E$19"}</definedName>
    <definedName name="HTML_Control" localSheetId="16" hidden="1">{"'Week 10'!$A$3:$E$19"}</definedName>
    <definedName name="HTML_Control" localSheetId="17" hidden="1">{"'Week 10'!$A$3:$E$19"}</definedName>
    <definedName name="HTML_Control" localSheetId="18" hidden="1">{"'Week 10'!$A$3:$E$19"}</definedName>
    <definedName name="HTML_Control" localSheetId="19" hidden="1">{"'Week 10'!$A$3:$E$19"}</definedName>
    <definedName name="HTML_Control" localSheetId="20" hidden="1">{"'Week 10'!$A$3:$E$19"}</definedName>
    <definedName name="HTML_Control" localSheetId="21" hidden="1">{"'Week 10'!$A$3:$E$19"}</definedName>
    <definedName name="HTML_Control" localSheetId="22" hidden="1">{"'Week 10'!$A$3:$E$19"}</definedName>
    <definedName name="HTML_Control" localSheetId="23" hidden="1">{"'Week 10'!$A$3:$E$19"}</definedName>
    <definedName name="HTML_Control" hidden="1">{"'league'!$A$4:$P$16"}</definedName>
    <definedName name="HTML_Description" hidden="1">"Provisional - based on phone results."</definedName>
    <definedName name="HTML_Email" hidden="1">"iain.moffat@btinternet.com"</definedName>
    <definedName name="HTML_Header" hidden="1">"Week 10 Results"</definedName>
    <definedName name="HTML_LastUpdate" hidden="1">"26/11/00"</definedName>
    <definedName name="HTML_LineAfter" hidden="1">TRUE</definedName>
    <definedName name="HTML_LineBefore" hidden="1">TRUE</definedName>
    <definedName name="HTML_Name" hidden="1">"Iain G. Moffat"</definedName>
    <definedName name="HTML_OBDlg2" hidden="1">TRUE</definedName>
    <definedName name="HTML_OBDlg4" hidden="1">TRUE</definedName>
    <definedName name="HTML_OS" hidden="1">0</definedName>
    <definedName name="HTML_PathFile" hidden="1">"\\G0OZS1\iain\cql\web2000\week10.htm"</definedName>
    <definedName name="HTML_Title" hidden="1">"Constable Quiz League"</definedName>
  </definedNames>
  <calcPr fullCalcOnLoad="1"/>
</workbook>
</file>

<file path=xl/sharedStrings.xml><?xml version="1.0" encoding="utf-8"?>
<sst xmlns="http://schemas.openxmlformats.org/spreadsheetml/2006/main" count="818" uniqueCount="95">
  <si>
    <t>Place</t>
  </si>
  <si>
    <t>Team</t>
  </si>
  <si>
    <t>Score</t>
  </si>
  <si>
    <t>Played</t>
  </si>
  <si>
    <t>Venue</t>
  </si>
  <si>
    <t>Table</t>
  </si>
  <si>
    <t>Points</t>
  </si>
  <si>
    <t>Red Lion</t>
  </si>
  <si>
    <t>Royal Oak B</t>
  </si>
  <si>
    <t>Dedham Sports Club</t>
  </si>
  <si>
    <t>Royal Oak A</t>
  </si>
  <si>
    <t>Cattawade Crown</t>
  </si>
  <si>
    <t>Dedham Sports</t>
  </si>
  <si>
    <t>Card</t>
  </si>
  <si>
    <t>Source</t>
  </si>
  <si>
    <t>Kings Arms B</t>
  </si>
  <si>
    <t>Hare &amp; Hounds B</t>
  </si>
  <si>
    <t>Carriers Arms</t>
  </si>
  <si>
    <t>Beehive</t>
  </si>
  <si>
    <t>Kings Arms A</t>
  </si>
  <si>
    <t>Week</t>
  </si>
  <si>
    <t>Carriers Arms A</t>
  </si>
  <si>
    <t xml:space="preserve">1st  </t>
  </si>
  <si>
    <t>Constable Quiz League - Week 2 Results (Provisional)</t>
  </si>
  <si>
    <t>Constable Quiz League - Week 1 Results (Final)</t>
  </si>
  <si>
    <t>Hare &amp; Hounds</t>
  </si>
  <si>
    <t xml:space="preserve"> </t>
  </si>
  <si>
    <t>Please note Website URL http://www.btinternet.com/~moffatig/cql/index.htm</t>
  </si>
  <si>
    <t>Figures in red are where card and telephone results differ - the numbers on the card were used</t>
  </si>
  <si>
    <t>Constable Quiz League - Week 9 Results</t>
  </si>
  <si>
    <t>Constable Quiz League - Week 10 Results</t>
  </si>
  <si>
    <t>Inquiries/Corrections to:</t>
  </si>
  <si>
    <t>Iain G. Moffat</t>
  </si>
  <si>
    <t>"Stour View", Brantham Hill, Brantham, Manningtree, CO11 1SH</t>
  </si>
  <si>
    <t>Tel. 01206 396419</t>
  </si>
  <si>
    <t>Fax. 01206 391903</t>
  </si>
  <si>
    <t>Mob. 07850 424007</t>
  </si>
  <si>
    <t>Distribution:</t>
  </si>
  <si>
    <t>(Questionmaster)</t>
  </si>
  <si>
    <t>Competing Teams</t>
  </si>
  <si>
    <t>Andy Schooler</t>
  </si>
  <si>
    <t>(Harwich &amp; Manningtree Standard)</t>
  </si>
  <si>
    <t>Mary Corrie</t>
  </si>
  <si>
    <t>(Brantham Bugle)</t>
  </si>
  <si>
    <t>7th</t>
  </si>
  <si>
    <t>5th</t>
  </si>
  <si>
    <t>8th</t>
  </si>
  <si>
    <t>9th</t>
  </si>
  <si>
    <t>Constable Quiz League 2000-2001</t>
  </si>
  <si>
    <t>Bromley Cross</t>
  </si>
  <si>
    <t>Gary Dobson</t>
  </si>
  <si>
    <t>Bye Week</t>
  </si>
  <si>
    <t>Average Score</t>
  </si>
  <si>
    <t>BYE</t>
  </si>
  <si>
    <t>3rd</t>
  </si>
  <si>
    <t>4th</t>
  </si>
  <si>
    <t>6th</t>
  </si>
  <si>
    <t>Phone</t>
  </si>
  <si>
    <t>2nd</t>
  </si>
  <si>
    <t>10th</t>
  </si>
  <si>
    <t>11th</t>
  </si>
  <si>
    <t>Constable Quiz League - Week 3 Results</t>
  </si>
  <si>
    <t>Crown</t>
  </si>
  <si>
    <t>Constable Quiz League - Week 4 Results</t>
  </si>
  <si>
    <t>Constable Quiz League - Week 5 Results</t>
  </si>
  <si>
    <t>Constable Quiz League - Week 6 Results</t>
  </si>
  <si>
    <t>Constable Quiz League - Week 7 Results</t>
  </si>
  <si>
    <t>Carriers</t>
  </si>
  <si>
    <t xml:space="preserve">Dedham Sports </t>
  </si>
  <si>
    <t xml:space="preserve">Swop with </t>
  </si>
  <si>
    <t>KA A</t>
  </si>
  <si>
    <t>Constable Quiz League - Week 8 Results</t>
  </si>
  <si>
    <t>BX</t>
  </si>
  <si>
    <t>Hare and Hounds</t>
  </si>
  <si>
    <t>Royal Oak 'A'</t>
  </si>
  <si>
    <t>Pts/Game</t>
  </si>
  <si>
    <t>Constable Quiz League - Week 11 Results</t>
  </si>
  <si>
    <t>Constable Quiz League - Week 12 Results</t>
  </si>
  <si>
    <t>CONSTABLE QUIZ LEAGUE 2000</t>
  </si>
  <si>
    <t>Christmas Quiz 17th. December 20000</t>
  </si>
  <si>
    <t>1st =</t>
  </si>
  <si>
    <t>Constable Quiz League - Week 13 Results</t>
  </si>
  <si>
    <t>EMAIL</t>
  </si>
  <si>
    <t>Constable Quiz League - Week 14 Results</t>
  </si>
  <si>
    <t>Constable Quiz League - Week 15 Results</t>
  </si>
  <si>
    <t>Constable Quiz League - Week 16 Results</t>
  </si>
  <si>
    <t>Constable Quiz League - Week 17 Results</t>
  </si>
  <si>
    <t>Royal Oak</t>
  </si>
  <si>
    <t>Constable Quiz League - Week 18 Results</t>
  </si>
  <si>
    <t>Constable Quiz League - Week 19 Results</t>
  </si>
  <si>
    <t>hare &amp; Hounds</t>
  </si>
  <si>
    <t>Constable Quiz League - Week 20 Results</t>
  </si>
  <si>
    <t>Constable Quiz League - Week 21 Results</t>
  </si>
  <si>
    <t>Constable Quiz League - Week 22 Results</t>
  </si>
  <si>
    <t>League positions after 22 weeks (End of Season)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</si>
</sst>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6"/>
      <name val="Arial"/>
      <family val="0"/>
    </font>
    <font>
      <b/>
      <sz val="16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0" fontId="1" fillId="0" borderId="0" xfId="17" applyFont="1" applyAlignment="1">
      <alignment/>
    </xf>
    <xf numFmtId="170" fontId="0" fillId="0" borderId="0" xfId="17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workbookViewId="0" topLeftCell="A1">
      <pane xSplit="5970" topLeftCell="A1" activePane="topRight" state="split"/>
      <selection pane="topLeft" activeCell="E16" sqref="E16"/>
      <selection pane="topRight" activeCell="G22" sqref="G22"/>
    </sheetView>
  </sheetViews>
  <sheetFormatPr defaultColWidth="9.140625" defaultRowHeight="12.75"/>
  <cols>
    <col min="2" max="2" width="18.00390625" style="0" customWidth="1"/>
    <col min="3" max="3" width="7.00390625" style="0" customWidth="1"/>
    <col min="4" max="5" width="7.28125" style="0" customWidth="1"/>
    <col min="6" max="6" width="4.421875" style="0" customWidth="1"/>
    <col min="7" max="28" width="4.7109375" style="0" customWidth="1"/>
  </cols>
  <sheetData>
    <row r="1" ht="26.25">
      <c r="A1" s="4" t="s">
        <v>48</v>
      </c>
    </row>
    <row r="2" ht="26.25">
      <c r="A2" s="1" t="s">
        <v>94</v>
      </c>
    </row>
    <row r="3" ht="12.75">
      <c r="G3" s="2" t="s">
        <v>20</v>
      </c>
    </row>
    <row r="4" spans="1:28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75</v>
      </c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>
        <v>20</v>
      </c>
      <c r="AA4" s="3">
        <v>21</v>
      </c>
      <c r="AB4" s="3">
        <v>22</v>
      </c>
    </row>
    <row r="5" spans="1:28" ht="12.75">
      <c r="A5" t="s">
        <v>22</v>
      </c>
      <c r="B5" t="s">
        <v>21</v>
      </c>
      <c r="C5">
        <f aca="true" t="shared" si="0" ref="C5:C15">SUM(G5:AB5)</f>
        <v>1494</v>
      </c>
      <c r="D5">
        <v>18</v>
      </c>
      <c r="E5" s="13">
        <f>C5/D5</f>
        <v>83</v>
      </c>
      <c r="G5">
        <v>88</v>
      </c>
      <c r="H5">
        <v>79</v>
      </c>
      <c r="I5">
        <v>80</v>
      </c>
      <c r="J5">
        <v>74</v>
      </c>
      <c r="K5">
        <v>76</v>
      </c>
      <c r="L5">
        <v>88</v>
      </c>
      <c r="M5">
        <v>72</v>
      </c>
      <c r="N5">
        <v>83</v>
      </c>
      <c r="O5" t="s">
        <v>53</v>
      </c>
      <c r="P5">
        <v>80</v>
      </c>
      <c r="Q5">
        <v>94</v>
      </c>
      <c r="R5" t="s">
        <v>53</v>
      </c>
      <c r="S5" t="s">
        <v>53</v>
      </c>
      <c r="T5">
        <v>91</v>
      </c>
      <c r="U5">
        <v>111</v>
      </c>
      <c r="V5" t="s">
        <v>53</v>
      </c>
      <c r="W5">
        <v>80</v>
      </c>
      <c r="X5">
        <v>68</v>
      </c>
      <c r="Y5">
        <v>93</v>
      </c>
      <c r="Z5">
        <v>94</v>
      </c>
      <c r="AA5">
        <v>67</v>
      </c>
      <c r="AB5">
        <v>76</v>
      </c>
    </row>
    <row r="6" spans="1:28" ht="12.75">
      <c r="A6" t="s">
        <v>58</v>
      </c>
      <c r="B6" t="s">
        <v>11</v>
      </c>
      <c r="C6">
        <f>SUM(G6:AB6)</f>
        <v>1475</v>
      </c>
      <c r="D6">
        <v>18</v>
      </c>
      <c r="E6" s="13">
        <f aca="true" t="shared" si="1" ref="E6:E15">C6/D6</f>
        <v>81.94444444444444</v>
      </c>
      <c r="G6" s="9">
        <v>83</v>
      </c>
      <c r="H6">
        <v>67</v>
      </c>
      <c r="I6" t="s">
        <v>53</v>
      </c>
      <c r="J6">
        <v>68</v>
      </c>
      <c r="K6">
        <v>64</v>
      </c>
      <c r="L6" t="s">
        <v>53</v>
      </c>
      <c r="M6">
        <v>89</v>
      </c>
      <c r="N6" s="12">
        <v>77</v>
      </c>
      <c r="O6">
        <v>89</v>
      </c>
      <c r="P6">
        <v>95</v>
      </c>
      <c r="Q6">
        <v>78</v>
      </c>
      <c r="R6">
        <v>95</v>
      </c>
      <c r="S6" t="s">
        <v>53</v>
      </c>
      <c r="T6">
        <v>76</v>
      </c>
      <c r="U6">
        <v>91</v>
      </c>
      <c r="V6" t="s">
        <v>53</v>
      </c>
      <c r="W6">
        <v>92</v>
      </c>
      <c r="X6">
        <v>79</v>
      </c>
      <c r="Y6">
        <v>76</v>
      </c>
      <c r="Z6">
        <v>100</v>
      </c>
      <c r="AA6">
        <v>82</v>
      </c>
      <c r="AB6">
        <v>74</v>
      </c>
    </row>
    <row r="7" spans="1:28" ht="12.75">
      <c r="A7" t="s">
        <v>54</v>
      </c>
      <c r="B7" t="s">
        <v>16</v>
      </c>
      <c r="C7">
        <f t="shared" si="0"/>
        <v>1383</v>
      </c>
      <c r="D7">
        <v>18</v>
      </c>
      <c r="E7" s="13">
        <f t="shared" si="1"/>
        <v>76.83333333333333</v>
      </c>
      <c r="G7">
        <v>85</v>
      </c>
      <c r="H7">
        <v>83</v>
      </c>
      <c r="I7">
        <v>61</v>
      </c>
      <c r="J7">
        <v>59</v>
      </c>
      <c r="K7" t="s">
        <v>53</v>
      </c>
      <c r="L7">
        <v>66</v>
      </c>
      <c r="M7">
        <v>61</v>
      </c>
      <c r="N7" s="12" t="s">
        <v>53</v>
      </c>
      <c r="O7">
        <v>70</v>
      </c>
      <c r="P7">
        <v>72</v>
      </c>
      <c r="Q7">
        <v>91</v>
      </c>
      <c r="R7">
        <v>87</v>
      </c>
      <c r="S7">
        <v>72</v>
      </c>
      <c r="T7">
        <v>80</v>
      </c>
      <c r="U7">
        <v>89</v>
      </c>
      <c r="V7">
        <v>82</v>
      </c>
      <c r="W7">
        <v>94</v>
      </c>
      <c r="X7" t="s">
        <v>53</v>
      </c>
      <c r="Y7">
        <v>80</v>
      </c>
      <c r="Z7">
        <v>80</v>
      </c>
      <c r="AA7">
        <v>71</v>
      </c>
      <c r="AB7" t="s">
        <v>53</v>
      </c>
    </row>
    <row r="8" spans="1:28" ht="12.75">
      <c r="A8" t="s">
        <v>55</v>
      </c>
      <c r="B8" t="s">
        <v>7</v>
      </c>
      <c r="C8">
        <f t="shared" si="0"/>
        <v>1331</v>
      </c>
      <c r="D8">
        <v>18</v>
      </c>
      <c r="E8" s="13">
        <f t="shared" si="1"/>
        <v>73.94444444444444</v>
      </c>
      <c r="G8">
        <v>81</v>
      </c>
      <c r="H8">
        <v>68</v>
      </c>
      <c r="I8" t="s">
        <v>53</v>
      </c>
      <c r="J8">
        <v>60</v>
      </c>
      <c r="K8">
        <v>75</v>
      </c>
      <c r="L8" t="s">
        <v>53</v>
      </c>
      <c r="M8" t="s">
        <v>53</v>
      </c>
      <c r="N8">
        <v>66</v>
      </c>
      <c r="O8">
        <v>67</v>
      </c>
      <c r="P8" t="s">
        <v>53</v>
      </c>
      <c r="Q8">
        <v>78</v>
      </c>
      <c r="R8">
        <v>80</v>
      </c>
      <c r="S8">
        <v>73</v>
      </c>
      <c r="T8">
        <v>74</v>
      </c>
      <c r="U8">
        <v>90</v>
      </c>
      <c r="V8">
        <v>66</v>
      </c>
      <c r="W8">
        <v>71</v>
      </c>
      <c r="X8">
        <v>72</v>
      </c>
      <c r="Y8">
        <v>77</v>
      </c>
      <c r="Z8">
        <v>91</v>
      </c>
      <c r="AA8">
        <v>66</v>
      </c>
      <c r="AB8">
        <v>76</v>
      </c>
    </row>
    <row r="9" spans="1:28" ht="12.75">
      <c r="A9" t="s">
        <v>45</v>
      </c>
      <c r="B9" t="s">
        <v>15</v>
      </c>
      <c r="C9" s="12">
        <f t="shared" si="0"/>
        <v>1329</v>
      </c>
      <c r="D9">
        <v>18</v>
      </c>
      <c r="E9" s="13">
        <f t="shared" si="1"/>
        <v>73.83333333333333</v>
      </c>
      <c r="G9">
        <v>69</v>
      </c>
      <c r="H9" t="s">
        <v>53</v>
      </c>
      <c r="I9">
        <v>47</v>
      </c>
      <c r="J9">
        <v>63</v>
      </c>
      <c r="K9">
        <v>66</v>
      </c>
      <c r="L9">
        <v>75</v>
      </c>
      <c r="M9">
        <v>66</v>
      </c>
      <c r="N9" s="12">
        <v>87</v>
      </c>
      <c r="O9">
        <v>81</v>
      </c>
      <c r="P9">
        <v>80</v>
      </c>
      <c r="Q9">
        <v>81</v>
      </c>
      <c r="R9">
        <v>85</v>
      </c>
      <c r="S9">
        <v>73</v>
      </c>
      <c r="T9" s="18">
        <v>66</v>
      </c>
      <c r="U9" t="s">
        <v>53</v>
      </c>
      <c r="V9">
        <v>80</v>
      </c>
      <c r="W9">
        <v>81</v>
      </c>
      <c r="X9">
        <v>67</v>
      </c>
      <c r="Y9" t="s">
        <v>53</v>
      </c>
      <c r="Z9">
        <v>80</v>
      </c>
      <c r="AA9" t="s">
        <v>53</v>
      </c>
      <c r="AB9">
        <v>82</v>
      </c>
    </row>
    <row r="10" spans="1:28" ht="12.75">
      <c r="A10" t="s">
        <v>56</v>
      </c>
      <c r="B10" t="s">
        <v>10</v>
      </c>
      <c r="C10">
        <f t="shared" si="0"/>
        <v>1253</v>
      </c>
      <c r="D10">
        <v>18</v>
      </c>
      <c r="E10" s="13">
        <f t="shared" si="1"/>
        <v>69.61111111111111</v>
      </c>
      <c r="G10">
        <v>70</v>
      </c>
      <c r="H10">
        <v>74</v>
      </c>
      <c r="I10">
        <v>57</v>
      </c>
      <c r="J10">
        <v>53</v>
      </c>
      <c r="K10">
        <v>47</v>
      </c>
      <c r="L10">
        <v>69</v>
      </c>
      <c r="M10">
        <v>61</v>
      </c>
      <c r="N10">
        <v>71</v>
      </c>
      <c r="O10">
        <v>76</v>
      </c>
      <c r="P10">
        <v>71</v>
      </c>
      <c r="Q10" t="s">
        <v>53</v>
      </c>
      <c r="R10">
        <v>85</v>
      </c>
      <c r="S10">
        <v>58</v>
      </c>
      <c r="T10" t="s">
        <v>53</v>
      </c>
      <c r="U10">
        <v>83</v>
      </c>
      <c r="V10">
        <v>80</v>
      </c>
      <c r="W10">
        <v>75</v>
      </c>
      <c r="X10" t="s">
        <v>53</v>
      </c>
      <c r="Y10">
        <v>84</v>
      </c>
      <c r="Z10">
        <v>73</v>
      </c>
      <c r="AA10">
        <v>66</v>
      </c>
      <c r="AB10" t="s">
        <v>53</v>
      </c>
    </row>
    <row r="11" spans="1:28" ht="12.75">
      <c r="A11" t="s">
        <v>44</v>
      </c>
      <c r="B11" t="s">
        <v>19</v>
      </c>
      <c r="C11">
        <f t="shared" si="0"/>
        <v>1252</v>
      </c>
      <c r="D11">
        <v>18</v>
      </c>
      <c r="E11" s="13">
        <f t="shared" si="1"/>
        <v>69.55555555555556</v>
      </c>
      <c r="G11">
        <v>72</v>
      </c>
      <c r="H11">
        <v>71</v>
      </c>
      <c r="I11">
        <v>56</v>
      </c>
      <c r="J11">
        <v>65</v>
      </c>
      <c r="K11">
        <v>70</v>
      </c>
      <c r="L11">
        <v>57</v>
      </c>
      <c r="M11">
        <v>71</v>
      </c>
      <c r="N11" s="12" t="s">
        <v>53</v>
      </c>
      <c r="O11">
        <v>67</v>
      </c>
      <c r="P11" t="s">
        <v>53</v>
      </c>
      <c r="Q11">
        <v>64</v>
      </c>
      <c r="R11">
        <v>92</v>
      </c>
      <c r="S11">
        <v>74</v>
      </c>
      <c r="T11">
        <v>55</v>
      </c>
      <c r="U11">
        <v>92</v>
      </c>
      <c r="V11">
        <v>72</v>
      </c>
      <c r="W11" t="s">
        <v>53</v>
      </c>
      <c r="X11">
        <v>68</v>
      </c>
      <c r="Y11">
        <v>72</v>
      </c>
      <c r="Z11" t="s">
        <v>53</v>
      </c>
      <c r="AA11">
        <v>58</v>
      </c>
      <c r="AB11">
        <v>76</v>
      </c>
    </row>
    <row r="12" spans="1:28" ht="12.75">
      <c r="A12" t="s">
        <v>46</v>
      </c>
      <c r="B12" t="s">
        <v>12</v>
      </c>
      <c r="C12">
        <f t="shared" si="0"/>
        <v>1237</v>
      </c>
      <c r="D12">
        <v>18</v>
      </c>
      <c r="E12" s="13">
        <f t="shared" si="1"/>
        <v>68.72222222222223</v>
      </c>
      <c r="G12" t="s">
        <v>53</v>
      </c>
      <c r="H12">
        <v>84</v>
      </c>
      <c r="I12">
        <v>53</v>
      </c>
      <c r="J12" t="s">
        <v>53</v>
      </c>
      <c r="K12">
        <v>56</v>
      </c>
      <c r="L12">
        <v>62</v>
      </c>
      <c r="M12">
        <v>82</v>
      </c>
      <c r="N12" s="12">
        <v>67</v>
      </c>
      <c r="O12">
        <v>66</v>
      </c>
      <c r="P12">
        <v>82</v>
      </c>
      <c r="Q12">
        <v>62</v>
      </c>
      <c r="R12">
        <v>71</v>
      </c>
      <c r="S12">
        <v>60</v>
      </c>
      <c r="T12">
        <v>60</v>
      </c>
      <c r="U12">
        <v>67</v>
      </c>
      <c r="V12">
        <v>81</v>
      </c>
      <c r="W12" t="s">
        <v>53</v>
      </c>
      <c r="X12">
        <v>75</v>
      </c>
      <c r="Y12">
        <v>77</v>
      </c>
      <c r="Z12" t="s">
        <v>53</v>
      </c>
      <c r="AA12">
        <v>63</v>
      </c>
      <c r="AB12">
        <v>69</v>
      </c>
    </row>
    <row r="13" spans="1:28" ht="12.75">
      <c r="A13" t="s">
        <v>47</v>
      </c>
      <c r="B13" t="s">
        <v>8</v>
      </c>
      <c r="C13">
        <f t="shared" si="0"/>
        <v>1127</v>
      </c>
      <c r="D13">
        <v>18</v>
      </c>
      <c r="E13" s="13">
        <f t="shared" si="1"/>
        <v>62.611111111111114</v>
      </c>
      <c r="G13" t="s">
        <v>53</v>
      </c>
      <c r="H13">
        <v>58</v>
      </c>
      <c r="I13">
        <v>50</v>
      </c>
      <c r="J13" t="s">
        <v>53</v>
      </c>
      <c r="K13">
        <v>59</v>
      </c>
      <c r="L13">
        <v>34</v>
      </c>
      <c r="M13">
        <v>58</v>
      </c>
      <c r="N13">
        <v>62</v>
      </c>
      <c r="O13">
        <v>59</v>
      </c>
      <c r="P13">
        <v>70</v>
      </c>
      <c r="Q13" t="s">
        <v>53</v>
      </c>
      <c r="R13">
        <v>76</v>
      </c>
      <c r="S13">
        <v>63</v>
      </c>
      <c r="T13" t="s">
        <v>53</v>
      </c>
      <c r="U13">
        <v>77</v>
      </c>
      <c r="V13">
        <v>61</v>
      </c>
      <c r="W13">
        <v>76</v>
      </c>
      <c r="X13">
        <v>59</v>
      </c>
      <c r="Y13">
        <v>71</v>
      </c>
      <c r="Z13">
        <v>65</v>
      </c>
      <c r="AA13">
        <v>53</v>
      </c>
      <c r="AB13">
        <v>76</v>
      </c>
    </row>
    <row r="14" spans="1:28" ht="12.75">
      <c r="A14" t="s">
        <v>59</v>
      </c>
      <c r="B14" t="s">
        <v>18</v>
      </c>
      <c r="C14">
        <f t="shared" si="0"/>
        <v>1059</v>
      </c>
      <c r="D14">
        <v>18</v>
      </c>
      <c r="E14" s="13">
        <f t="shared" si="1"/>
        <v>58.833333333333336</v>
      </c>
      <c r="G14">
        <v>54</v>
      </c>
      <c r="H14" t="s">
        <v>53</v>
      </c>
      <c r="I14">
        <v>56</v>
      </c>
      <c r="J14">
        <v>50</v>
      </c>
      <c r="K14">
        <v>57</v>
      </c>
      <c r="L14">
        <v>56</v>
      </c>
      <c r="M14">
        <v>54</v>
      </c>
      <c r="N14" s="12">
        <v>54</v>
      </c>
      <c r="O14" t="s">
        <v>53</v>
      </c>
      <c r="P14">
        <v>70</v>
      </c>
      <c r="Q14">
        <v>63</v>
      </c>
      <c r="R14" t="s">
        <v>53</v>
      </c>
      <c r="S14">
        <v>62</v>
      </c>
      <c r="T14">
        <v>66</v>
      </c>
      <c r="U14">
        <v>75</v>
      </c>
      <c r="V14">
        <v>41</v>
      </c>
      <c r="W14">
        <v>68</v>
      </c>
      <c r="X14">
        <v>54</v>
      </c>
      <c r="Y14" t="s">
        <v>53</v>
      </c>
      <c r="Z14">
        <v>59</v>
      </c>
      <c r="AA14">
        <v>60</v>
      </c>
      <c r="AB14">
        <v>60</v>
      </c>
    </row>
    <row r="15" spans="1:28" ht="12.75">
      <c r="A15" t="s">
        <v>60</v>
      </c>
      <c r="B15" t="s">
        <v>49</v>
      </c>
      <c r="C15">
        <f t="shared" si="0"/>
        <v>1021</v>
      </c>
      <c r="D15">
        <v>18</v>
      </c>
      <c r="E15" s="13">
        <f t="shared" si="1"/>
        <v>56.72222222222222</v>
      </c>
      <c r="G15">
        <v>49</v>
      </c>
      <c r="H15">
        <v>37</v>
      </c>
      <c r="I15">
        <v>39</v>
      </c>
      <c r="J15">
        <v>37</v>
      </c>
      <c r="K15" t="s">
        <v>53</v>
      </c>
      <c r="L15">
        <v>47</v>
      </c>
      <c r="M15" t="s">
        <v>53</v>
      </c>
      <c r="N15">
        <v>54</v>
      </c>
      <c r="O15">
        <v>58</v>
      </c>
      <c r="P15">
        <v>61</v>
      </c>
      <c r="Q15">
        <v>67</v>
      </c>
      <c r="R15">
        <v>84</v>
      </c>
      <c r="S15">
        <v>53</v>
      </c>
      <c r="T15">
        <v>61</v>
      </c>
      <c r="U15" t="s">
        <v>53</v>
      </c>
      <c r="V15">
        <v>61</v>
      </c>
      <c r="W15">
        <v>78</v>
      </c>
      <c r="X15">
        <v>47</v>
      </c>
      <c r="Y15">
        <v>57</v>
      </c>
      <c r="Z15">
        <v>58</v>
      </c>
      <c r="AA15" t="s">
        <v>53</v>
      </c>
      <c r="AB15">
        <v>73</v>
      </c>
    </row>
    <row r="16" spans="5:14" ht="12.75">
      <c r="E16" s="13"/>
      <c r="N16" s="12"/>
    </row>
    <row r="17" spans="2:28" ht="12.75">
      <c r="B17" t="s">
        <v>52</v>
      </c>
      <c r="C17" s="13">
        <f>SUM(G17:BA17)/22</f>
        <v>70.51010101010101</v>
      </c>
      <c r="E17" s="13"/>
      <c r="G17" s="13">
        <f>SUM(G5:G15)/9</f>
        <v>72.33333333333333</v>
      </c>
      <c r="H17" s="13">
        <f aca="true" t="shared" si="2" ref="H17:AB17">SUM(H5:H15)/9</f>
        <v>69</v>
      </c>
      <c r="I17" s="13">
        <f t="shared" si="2"/>
        <v>55.44444444444444</v>
      </c>
      <c r="J17" s="13">
        <f t="shared" si="2"/>
        <v>58.77777777777778</v>
      </c>
      <c r="K17" s="13">
        <f t="shared" si="2"/>
        <v>63.333333333333336</v>
      </c>
      <c r="L17" s="13">
        <f t="shared" si="2"/>
        <v>61.55555555555556</v>
      </c>
      <c r="M17" s="13">
        <f t="shared" si="2"/>
        <v>68.22222222222223</v>
      </c>
      <c r="N17" s="13">
        <f t="shared" si="2"/>
        <v>69</v>
      </c>
      <c r="O17" s="13">
        <f t="shared" si="2"/>
        <v>70.33333333333333</v>
      </c>
      <c r="P17" s="13">
        <f t="shared" si="2"/>
        <v>75.66666666666667</v>
      </c>
      <c r="Q17" s="13">
        <f t="shared" si="2"/>
        <v>75.33333333333333</v>
      </c>
      <c r="R17" s="13">
        <f t="shared" si="2"/>
        <v>83.88888888888889</v>
      </c>
      <c r="S17" s="13">
        <f t="shared" si="2"/>
        <v>65.33333333333333</v>
      </c>
      <c r="T17" s="13">
        <f t="shared" si="2"/>
        <v>69.88888888888889</v>
      </c>
      <c r="U17" s="13">
        <f t="shared" si="2"/>
        <v>86.11111111111111</v>
      </c>
      <c r="V17" s="13">
        <f t="shared" si="2"/>
        <v>69.33333333333333</v>
      </c>
      <c r="W17" s="13">
        <f t="shared" si="2"/>
        <v>79.44444444444444</v>
      </c>
      <c r="X17" s="13">
        <f t="shared" si="2"/>
        <v>65.44444444444444</v>
      </c>
      <c r="Y17" s="13">
        <f t="shared" si="2"/>
        <v>76.33333333333333</v>
      </c>
      <c r="Z17" s="13">
        <f t="shared" si="2"/>
        <v>77.77777777777777</v>
      </c>
      <c r="AA17" s="13">
        <f t="shared" si="2"/>
        <v>65.11111111111111</v>
      </c>
      <c r="AB17" s="13">
        <f t="shared" si="2"/>
        <v>73.55555555555556</v>
      </c>
    </row>
    <row r="19" ht="12.75">
      <c r="A19" t="s">
        <v>27</v>
      </c>
    </row>
    <row r="20" ht="12.75">
      <c r="A20" t="s">
        <v>28</v>
      </c>
    </row>
    <row r="22" ht="12.75">
      <c r="A22" t="s">
        <v>31</v>
      </c>
    </row>
    <row r="23" ht="12.75">
      <c r="B23" t="s">
        <v>32</v>
      </c>
    </row>
    <row r="24" ht="12.75">
      <c r="B24" t="s">
        <v>33</v>
      </c>
    </row>
    <row r="25" ht="12.75">
      <c r="B25" t="s">
        <v>34</v>
      </c>
    </row>
    <row r="26" ht="12.75">
      <c r="B26" t="s">
        <v>35</v>
      </c>
    </row>
    <row r="27" ht="12.75">
      <c r="B27" t="s">
        <v>36</v>
      </c>
    </row>
    <row r="28" ht="12.75">
      <c r="A28" t="s">
        <v>37</v>
      </c>
    </row>
    <row r="29" spans="2:3" ht="12.75">
      <c r="B29" t="s">
        <v>50</v>
      </c>
      <c r="C29" t="s">
        <v>38</v>
      </c>
    </row>
    <row r="30" ht="12.75">
      <c r="B30" t="s">
        <v>39</v>
      </c>
    </row>
    <row r="31" spans="2:3" ht="12.75">
      <c r="B31" t="s">
        <v>40</v>
      </c>
      <c r="C31" t="s">
        <v>41</v>
      </c>
    </row>
    <row r="32" spans="2:3" ht="12.75">
      <c r="B32" t="s">
        <v>42</v>
      </c>
      <c r="C32" t="s">
        <v>43</v>
      </c>
    </row>
  </sheetData>
  <printOptions/>
  <pageMargins left="0.75" right="0.75" top="1" bottom="1" header="0.5" footer="0.5"/>
  <pageSetup fitToHeight="1" fitToWidth="1" horizontalDpi="360" verticalDpi="36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1" sqref="A1:G2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29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15</v>
      </c>
      <c r="B4" t="s">
        <v>12</v>
      </c>
      <c r="C4" s="6">
        <v>1</v>
      </c>
      <c r="D4" s="6">
        <v>66</v>
      </c>
      <c r="E4" s="6" t="s">
        <v>57</v>
      </c>
    </row>
    <row r="5" spans="2:5" ht="12.75">
      <c r="B5" t="s">
        <v>19</v>
      </c>
      <c r="C5" s="6">
        <v>2</v>
      </c>
      <c r="D5" s="6">
        <v>67</v>
      </c>
      <c r="E5" s="6" t="s">
        <v>57</v>
      </c>
    </row>
    <row r="6" spans="2:5" ht="12.75">
      <c r="B6" t="s">
        <v>15</v>
      </c>
      <c r="C6" s="6">
        <v>3</v>
      </c>
      <c r="D6" s="6">
        <v>81</v>
      </c>
      <c r="E6" s="6" t="s">
        <v>57</v>
      </c>
    </row>
    <row r="7" spans="3:5" ht="12.75">
      <c r="C7" s="6"/>
      <c r="D7" s="6"/>
      <c r="E7" s="6"/>
    </row>
    <row r="8" spans="1:5" ht="12.75">
      <c r="A8" t="s">
        <v>73</v>
      </c>
      <c r="B8" t="s">
        <v>7</v>
      </c>
      <c r="C8" s="6">
        <v>1</v>
      </c>
      <c r="D8" s="8">
        <v>67</v>
      </c>
      <c r="E8" s="6" t="s">
        <v>13</v>
      </c>
    </row>
    <row r="9" spans="2:5" ht="12.75">
      <c r="B9" t="s">
        <v>16</v>
      </c>
      <c r="C9" s="6">
        <v>2</v>
      </c>
      <c r="D9" s="6">
        <v>70</v>
      </c>
      <c r="E9" s="6" t="s">
        <v>13</v>
      </c>
    </row>
    <row r="10" spans="2:5" ht="12.75">
      <c r="B10" t="s">
        <v>11</v>
      </c>
      <c r="C10" s="6">
        <v>3</v>
      </c>
      <c r="D10" s="6">
        <v>89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49</v>
      </c>
      <c r="B12" t="s">
        <v>10</v>
      </c>
      <c r="C12" s="6">
        <v>1</v>
      </c>
      <c r="D12" s="6">
        <v>76</v>
      </c>
      <c r="E12" s="6" t="s">
        <v>13</v>
      </c>
    </row>
    <row r="13" spans="2:5" ht="12.75">
      <c r="B13" t="s">
        <v>49</v>
      </c>
      <c r="C13" s="6">
        <v>2</v>
      </c>
      <c r="D13" s="6">
        <v>58</v>
      </c>
      <c r="E13" s="6" t="s">
        <v>13</v>
      </c>
    </row>
    <row r="14" spans="2:5" ht="12.75">
      <c r="B14" t="s">
        <v>8</v>
      </c>
      <c r="C14" s="6">
        <v>3</v>
      </c>
      <c r="D14" s="6">
        <v>59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17</v>
      </c>
      <c r="C16" s="6">
        <v>0</v>
      </c>
      <c r="D16" s="6"/>
      <c r="E16" s="6"/>
    </row>
    <row r="17" spans="2:5" ht="12.75">
      <c r="B17" t="s">
        <v>18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70.33333333333333</v>
      </c>
    </row>
    <row r="21" ht="12.75">
      <c r="A21" t="s">
        <v>27</v>
      </c>
    </row>
  </sheetData>
  <printOptions/>
  <pageMargins left="0.75" right="0.75" top="1" bottom="1" header="0.5" footer="0.5"/>
  <pageSetup fitToHeight="1" fitToWidth="1"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" sqref="B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30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18</v>
      </c>
      <c r="B4" t="s">
        <v>74</v>
      </c>
      <c r="C4" s="6">
        <v>1</v>
      </c>
      <c r="D4" s="6">
        <v>71</v>
      </c>
      <c r="E4" s="6" t="s">
        <v>13</v>
      </c>
    </row>
    <row r="5" spans="2:5" ht="12.75">
      <c r="B5" t="s">
        <v>25</v>
      </c>
      <c r="C5" s="6">
        <v>2</v>
      </c>
      <c r="D5" s="6">
        <v>72</v>
      </c>
      <c r="E5" s="6" t="s">
        <v>13</v>
      </c>
    </row>
    <row r="6" spans="2:5" ht="12.75">
      <c r="B6" t="s">
        <v>18</v>
      </c>
      <c r="C6" s="6">
        <v>3</v>
      </c>
      <c r="D6" s="6">
        <v>70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17</v>
      </c>
      <c r="B8" t="s">
        <v>17</v>
      </c>
      <c r="C8" s="6"/>
      <c r="D8" s="8">
        <v>80</v>
      </c>
      <c r="E8" s="6" t="s">
        <v>57</v>
      </c>
    </row>
    <row r="9" spans="2:5" ht="12.75">
      <c r="B9" t="s">
        <v>12</v>
      </c>
      <c r="C9" s="6" t="s">
        <v>26</v>
      </c>
      <c r="D9" s="6">
        <v>82</v>
      </c>
      <c r="E9" s="6" t="s">
        <v>57</v>
      </c>
    </row>
    <row r="10" spans="2:5" ht="12.75">
      <c r="B10" t="s">
        <v>8</v>
      </c>
      <c r="C10" s="6"/>
      <c r="D10" s="6">
        <v>70</v>
      </c>
      <c r="E10" s="6" t="s">
        <v>57</v>
      </c>
    </row>
    <row r="11" spans="3:5" ht="12.75">
      <c r="C11" s="6"/>
      <c r="D11" s="6"/>
      <c r="E11" s="6"/>
    </row>
    <row r="12" spans="1:5" ht="12.75">
      <c r="A12" t="s">
        <v>11</v>
      </c>
      <c r="B12" t="s">
        <v>11</v>
      </c>
      <c r="C12" s="6">
        <v>1</v>
      </c>
      <c r="D12" s="6">
        <v>95</v>
      </c>
      <c r="E12" s="6" t="s">
        <v>57</v>
      </c>
    </row>
    <row r="13" spans="2:5" ht="12.75">
      <c r="B13" t="s">
        <v>49</v>
      </c>
      <c r="C13" s="6">
        <v>2</v>
      </c>
      <c r="D13" s="6">
        <v>61</v>
      </c>
      <c r="E13" s="6" t="s">
        <v>57</v>
      </c>
    </row>
    <row r="14" spans="2:5" ht="12.75">
      <c r="B14" t="s">
        <v>15</v>
      </c>
      <c r="C14" s="6">
        <v>3</v>
      </c>
      <c r="D14" s="6">
        <v>80</v>
      </c>
      <c r="E14" s="6" t="s">
        <v>57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19</v>
      </c>
      <c r="C16" s="6">
        <v>0</v>
      </c>
      <c r="D16" s="6"/>
      <c r="E16" s="6"/>
    </row>
    <row r="17" spans="2:5" ht="12.75">
      <c r="B17" t="s">
        <v>7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75.66666666666667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H2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76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7</v>
      </c>
      <c r="B4" t="s">
        <v>7</v>
      </c>
      <c r="C4" s="6">
        <v>1</v>
      </c>
      <c r="D4" s="6">
        <v>78</v>
      </c>
      <c r="E4" s="6" t="s">
        <v>13</v>
      </c>
    </row>
    <row r="5" spans="2:5" ht="12.75">
      <c r="B5" t="s">
        <v>25</v>
      </c>
      <c r="C5" s="6">
        <v>2</v>
      </c>
      <c r="D5" s="6">
        <v>91</v>
      </c>
      <c r="E5" s="6" t="s">
        <v>13</v>
      </c>
    </row>
    <row r="6" spans="2:5" ht="12.75">
      <c r="B6" t="s">
        <v>49</v>
      </c>
      <c r="C6" s="6">
        <v>3</v>
      </c>
      <c r="D6" s="6">
        <v>67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12</v>
      </c>
      <c r="B8" t="s">
        <v>15</v>
      </c>
      <c r="C8" s="6">
        <v>1</v>
      </c>
      <c r="D8" s="8">
        <v>81</v>
      </c>
      <c r="E8" s="6" t="s">
        <v>13</v>
      </c>
    </row>
    <row r="9" spans="2:5" ht="12.75">
      <c r="B9" t="s">
        <v>12</v>
      </c>
      <c r="C9" s="6" t="s">
        <v>26</v>
      </c>
      <c r="D9" s="6">
        <v>62</v>
      </c>
      <c r="E9" s="6" t="s">
        <v>13</v>
      </c>
    </row>
    <row r="10" spans="2:5" ht="12.75">
      <c r="B10" t="s">
        <v>18</v>
      </c>
      <c r="C10" s="6"/>
      <c r="D10" s="6">
        <v>63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19</v>
      </c>
      <c r="B12" t="s">
        <v>17</v>
      </c>
      <c r="C12" s="6">
        <v>1</v>
      </c>
      <c r="D12" s="6">
        <v>94</v>
      </c>
      <c r="E12" s="6" t="s">
        <v>13</v>
      </c>
    </row>
    <row r="13" spans="2:5" ht="12.75">
      <c r="B13" t="s">
        <v>19</v>
      </c>
      <c r="C13" s="6">
        <v>2</v>
      </c>
      <c r="D13" s="6">
        <v>64</v>
      </c>
      <c r="E13" s="6" t="s">
        <v>13</v>
      </c>
    </row>
    <row r="14" spans="2:5" ht="12.75">
      <c r="B14" t="s">
        <v>11</v>
      </c>
      <c r="C14" s="6">
        <v>3</v>
      </c>
      <c r="D14" s="6">
        <v>78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10</v>
      </c>
      <c r="C16" s="6">
        <v>0</v>
      </c>
      <c r="D16" s="6"/>
      <c r="E16" s="6"/>
    </row>
    <row r="17" spans="2:5" ht="12.75">
      <c r="B17" t="s">
        <v>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75.33333333333333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G22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77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15</v>
      </c>
      <c r="B4" t="s">
        <v>15</v>
      </c>
      <c r="C4" s="6">
        <v>1</v>
      </c>
      <c r="D4" s="6">
        <v>85</v>
      </c>
      <c r="E4" s="6" t="s">
        <v>13</v>
      </c>
    </row>
    <row r="5" spans="2:5" ht="12.75">
      <c r="B5" t="s">
        <v>8</v>
      </c>
      <c r="C5" s="6">
        <v>2</v>
      </c>
      <c r="D5" s="6">
        <v>76</v>
      </c>
      <c r="E5" s="6" t="s">
        <v>13</v>
      </c>
    </row>
    <row r="6" spans="2:5" ht="12.75">
      <c r="B6" t="s">
        <v>10</v>
      </c>
      <c r="C6" s="6">
        <v>3</v>
      </c>
      <c r="D6" s="6">
        <v>85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49</v>
      </c>
      <c r="B8" t="s">
        <v>49</v>
      </c>
      <c r="C8" s="6">
        <v>1</v>
      </c>
      <c r="D8" s="8">
        <v>85</v>
      </c>
      <c r="E8" s="6" t="s">
        <v>13</v>
      </c>
    </row>
    <row r="9" spans="2:5" ht="12.75">
      <c r="B9" t="s">
        <v>7</v>
      </c>
      <c r="C9" s="6">
        <v>2</v>
      </c>
      <c r="D9" s="6">
        <v>80</v>
      </c>
      <c r="E9" s="6" t="s">
        <v>13</v>
      </c>
    </row>
    <row r="10" spans="2:5" ht="12.75">
      <c r="B10" t="s">
        <v>11</v>
      </c>
      <c r="C10" s="6">
        <v>3</v>
      </c>
      <c r="D10" s="6">
        <v>95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73</v>
      </c>
      <c r="B12" t="s">
        <v>12</v>
      </c>
      <c r="C12" s="6">
        <v>1</v>
      </c>
      <c r="D12" s="6">
        <v>71</v>
      </c>
      <c r="E12" s="6" t="s">
        <v>13</v>
      </c>
    </row>
    <row r="13" spans="2:5" ht="12.75">
      <c r="B13" t="s">
        <v>19</v>
      </c>
      <c r="C13" s="6">
        <v>2</v>
      </c>
      <c r="D13" s="6">
        <v>92</v>
      </c>
      <c r="E13" s="6" t="s">
        <v>13</v>
      </c>
    </row>
    <row r="14" spans="2:5" ht="12.75">
      <c r="B14" t="s">
        <v>16</v>
      </c>
      <c r="C14" s="6">
        <v>3</v>
      </c>
      <c r="D14" s="6">
        <v>87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18</v>
      </c>
      <c r="C16" s="6">
        <v>0</v>
      </c>
      <c r="D16" s="6"/>
      <c r="E16" s="6"/>
    </row>
    <row r="17" spans="2:5" ht="12.75">
      <c r="B17" t="s">
        <v>17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84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D17"/>
    </sheetView>
  </sheetViews>
  <sheetFormatPr defaultColWidth="9.140625" defaultRowHeight="12.75"/>
  <cols>
    <col min="1" max="1" width="22.7109375" style="0" customWidth="1"/>
  </cols>
  <sheetData>
    <row r="1" spans="1:4" ht="20.25">
      <c r="A1" s="16" t="s">
        <v>78</v>
      </c>
      <c r="B1" s="16"/>
      <c r="C1" s="16"/>
      <c r="D1" s="16"/>
    </row>
    <row r="2" spans="1:4" ht="20.25">
      <c r="A2" s="16"/>
      <c r="B2" s="16"/>
      <c r="C2" s="16"/>
      <c r="D2" s="16"/>
    </row>
    <row r="3" spans="1:4" s="14" customFormat="1" ht="20.25">
      <c r="A3" s="17" t="s">
        <v>79</v>
      </c>
      <c r="B3" s="17"/>
      <c r="C3" s="17"/>
      <c r="D3" s="17"/>
    </row>
    <row r="5" spans="1:3" ht="15.75">
      <c r="A5" s="15" t="s">
        <v>1</v>
      </c>
      <c r="B5" s="15" t="s">
        <v>0</v>
      </c>
      <c r="C5" s="15" t="s">
        <v>2</v>
      </c>
    </row>
    <row r="7" spans="1:3" ht="12.75">
      <c r="A7" t="s">
        <v>17</v>
      </c>
      <c r="B7" t="s">
        <v>80</v>
      </c>
      <c r="C7">
        <v>200</v>
      </c>
    </row>
    <row r="8" spans="1:3" ht="12.75">
      <c r="A8" t="s">
        <v>15</v>
      </c>
      <c r="B8" t="s">
        <v>80</v>
      </c>
      <c r="C8">
        <v>200</v>
      </c>
    </row>
    <row r="9" spans="1:3" ht="12.75">
      <c r="A9" t="s">
        <v>7</v>
      </c>
      <c r="B9" t="s">
        <v>58</v>
      </c>
      <c r="C9">
        <v>199</v>
      </c>
    </row>
    <row r="10" spans="1:3" ht="12.75">
      <c r="A10" t="s">
        <v>9</v>
      </c>
      <c r="B10" t="s">
        <v>54</v>
      </c>
      <c r="C10">
        <v>193</v>
      </c>
    </row>
    <row r="11" spans="1:3" ht="12.75">
      <c r="A11" t="s">
        <v>11</v>
      </c>
      <c r="B11" t="s">
        <v>55</v>
      </c>
      <c r="C11">
        <v>187</v>
      </c>
    </row>
    <row r="12" spans="1:3" ht="12.75">
      <c r="A12" t="s">
        <v>10</v>
      </c>
      <c r="B12" t="s">
        <v>45</v>
      </c>
      <c r="C12">
        <v>186</v>
      </c>
    </row>
    <row r="13" spans="1:3" ht="12.75">
      <c r="A13" t="s">
        <v>16</v>
      </c>
      <c r="B13" t="s">
        <v>56</v>
      </c>
      <c r="C13">
        <v>177</v>
      </c>
    </row>
    <row r="14" spans="1:3" ht="12.75">
      <c r="A14" t="s">
        <v>8</v>
      </c>
      <c r="B14" t="s">
        <v>44</v>
      </c>
      <c r="C14">
        <v>172</v>
      </c>
    </row>
    <row r="15" spans="1:3" ht="12.75">
      <c r="A15" t="s">
        <v>19</v>
      </c>
      <c r="B15" t="s">
        <v>46</v>
      </c>
      <c r="C15">
        <v>159</v>
      </c>
    </row>
    <row r="16" spans="1:3" ht="12.75">
      <c r="A16" t="s">
        <v>18</v>
      </c>
      <c r="B16" t="s">
        <v>47</v>
      </c>
      <c r="C16">
        <v>131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16" sqref="F16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81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8</v>
      </c>
      <c r="B4" t="s">
        <v>8</v>
      </c>
      <c r="C4" s="6">
        <v>1</v>
      </c>
      <c r="D4" s="6">
        <v>63</v>
      </c>
      <c r="E4" s="6" t="s">
        <v>13</v>
      </c>
    </row>
    <row r="5" spans="2:5" ht="12.75">
      <c r="B5" t="s">
        <v>18</v>
      </c>
      <c r="C5" s="6">
        <v>2</v>
      </c>
      <c r="D5" s="6">
        <v>62</v>
      </c>
      <c r="E5" s="6" t="s">
        <v>13</v>
      </c>
    </row>
    <row r="6" spans="2:5" ht="12.75">
      <c r="B6" t="s">
        <v>12</v>
      </c>
      <c r="C6" s="6">
        <v>3</v>
      </c>
      <c r="D6" s="6">
        <v>60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15</v>
      </c>
      <c r="B8" t="s">
        <v>25</v>
      </c>
      <c r="C8" s="6">
        <v>1</v>
      </c>
      <c r="D8" s="8">
        <v>72</v>
      </c>
      <c r="E8" s="6" t="s">
        <v>13</v>
      </c>
    </row>
    <row r="9" spans="2:5" ht="12.75">
      <c r="B9" t="s">
        <v>10</v>
      </c>
      <c r="C9" s="6">
        <v>2</v>
      </c>
      <c r="D9" s="6">
        <v>58</v>
      </c>
      <c r="E9" s="6" t="s">
        <v>13</v>
      </c>
    </row>
    <row r="10" spans="2:5" ht="12.75">
      <c r="B10" t="s">
        <v>15</v>
      </c>
      <c r="C10" s="6">
        <v>3</v>
      </c>
      <c r="D10" s="6">
        <v>73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49</v>
      </c>
      <c r="B12" t="s">
        <v>7</v>
      </c>
      <c r="C12" s="6">
        <v>1</v>
      </c>
      <c r="D12" s="6">
        <v>73</v>
      </c>
      <c r="E12" s="6" t="s">
        <v>13</v>
      </c>
    </row>
    <row r="13" spans="2:5" ht="12.75">
      <c r="B13" t="s">
        <v>49</v>
      </c>
      <c r="C13" s="6">
        <v>2</v>
      </c>
      <c r="D13" s="6">
        <v>53</v>
      </c>
      <c r="E13" s="6" t="s">
        <v>13</v>
      </c>
    </row>
    <row r="14" spans="2:5" ht="12.75">
      <c r="B14" t="s">
        <v>19</v>
      </c>
      <c r="C14" s="6">
        <v>3</v>
      </c>
      <c r="D14" s="6">
        <v>74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11</v>
      </c>
      <c r="C16" s="6">
        <v>0</v>
      </c>
      <c r="D16" s="6"/>
      <c r="E16" s="6"/>
    </row>
    <row r="17" spans="2:5" ht="12.75">
      <c r="B17" t="s">
        <v>17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65.33333333333333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83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25</v>
      </c>
      <c r="B4" t="s">
        <v>49</v>
      </c>
      <c r="C4" s="6">
        <v>1</v>
      </c>
      <c r="D4" s="6">
        <v>61</v>
      </c>
      <c r="E4" s="6" t="s">
        <v>13</v>
      </c>
    </row>
    <row r="5" spans="2:5" ht="12.75">
      <c r="B5" t="s">
        <v>19</v>
      </c>
      <c r="C5" s="6">
        <v>2</v>
      </c>
      <c r="D5" s="6">
        <v>55</v>
      </c>
      <c r="E5" s="6" t="s">
        <v>13</v>
      </c>
    </row>
    <row r="6" spans="2:5" ht="12.75">
      <c r="B6" t="s">
        <v>25</v>
      </c>
      <c r="C6" s="6">
        <v>3</v>
      </c>
      <c r="D6" s="6">
        <v>80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12</v>
      </c>
      <c r="B8" t="s">
        <v>11</v>
      </c>
      <c r="C8" s="6">
        <v>1</v>
      </c>
      <c r="D8" s="8">
        <v>76</v>
      </c>
      <c r="E8" s="6" t="s">
        <v>13</v>
      </c>
    </row>
    <row r="9" spans="2:5" ht="12.75">
      <c r="B9" t="s">
        <v>17</v>
      </c>
      <c r="C9" s="6">
        <v>2</v>
      </c>
      <c r="D9" s="6">
        <v>91</v>
      </c>
      <c r="E9" s="6" t="s">
        <v>13</v>
      </c>
    </row>
    <row r="10" spans="2:5" ht="12.75">
      <c r="B10" t="s">
        <v>12</v>
      </c>
      <c r="C10" s="6">
        <v>3</v>
      </c>
      <c r="D10" s="6">
        <v>60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7</v>
      </c>
      <c r="B12" t="s">
        <v>18</v>
      </c>
      <c r="C12" s="6">
        <v>1</v>
      </c>
      <c r="D12" s="6">
        <v>66</v>
      </c>
      <c r="E12" s="6" t="s">
        <v>82</v>
      </c>
    </row>
    <row r="13" spans="2:5" ht="12.75">
      <c r="B13" t="s">
        <v>7</v>
      </c>
      <c r="C13" s="6">
        <v>2</v>
      </c>
      <c r="D13" s="6">
        <v>74</v>
      </c>
      <c r="E13" s="6" t="s">
        <v>82</v>
      </c>
    </row>
    <row r="14" spans="2:5" ht="12.75">
      <c r="B14" t="s">
        <v>15</v>
      </c>
      <c r="C14" s="6">
        <v>3</v>
      </c>
      <c r="D14" s="6">
        <v>66</v>
      </c>
      <c r="E14" s="6" t="s">
        <v>82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10</v>
      </c>
      <c r="C16" s="6">
        <v>0</v>
      </c>
      <c r="D16" s="6"/>
      <c r="E16" s="6"/>
    </row>
    <row r="17" spans="2:5" ht="12.75">
      <c r="B17" t="s">
        <v>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69.88888888888889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8" sqref="B18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84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25</v>
      </c>
      <c r="B4" t="s">
        <v>73</v>
      </c>
      <c r="C4" s="6">
        <v>1</v>
      </c>
      <c r="D4" s="6">
        <v>89</v>
      </c>
      <c r="E4" s="6" t="s">
        <v>13</v>
      </c>
    </row>
    <row r="5" spans="2:5" ht="12.75">
      <c r="B5" t="s">
        <v>11</v>
      </c>
      <c r="C5" s="6">
        <v>2</v>
      </c>
      <c r="D5" s="6">
        <v>91</v>
      </c>
      <c r="E5" s="6" t="s">
        <v>13</v>
      </c>
    </row>
    <row r="6" spans="2:5" ht="12.75">
      <c r="B6" t="s">
        <v>7</v>
      </c>
      <c r="C6" s="6">
        <v>3</v>
      </c>
      <c r="D6" s="6">
        <v>90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17</v>
      </c>
      <c r="B8" t="s">
        <v>18</v>
      </c>
      <c r="C8" s="6">
        <v>1</v>
      </c>
      <c r="D8" s="8">
        <v>75</v>
      </c>
      <c r="E8" s="6" t="s">
        <v>13</v>
      </c>
    </row>
    <row r="9" spans="2:5" ht="12.75">
      <c r="B9" t="s">
        <v>17</v>
      </c>
      <c r="C9" s="6">
        <v>2</v>
      </c>
      <c r="D9" s="6">
        <v>111</v>
      </c>
      <c r="E9" s="6" t="s">
        <v>13</v>
      </c>
    </row>
    <row r="10" spans="2:5" ht="12.75">
      <c r="B10" t="s">
        <v>8</v>
      </c>
      <c r="C10" s="6">
        <v>3</v>
      </c>
      <c r="D10" s="6">
        <v>77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10</v>
      </c>
      <c r="B12" t="s">
        <v>12</v>
      </c>
      <c r="C12" s="6">
        <v>1</v>
      </c>
      <c r="D12" s="6">
        <v>67</v>
      </c>
      <c r="E12" s="6" t="s">
        <v>13</v>
      </c>
    </row>
    <row r="13" spans="2:5" ht="12.75">
      <c r="B13" t="s">
        <v>10</v>
      </c>
      <c r="C13" s="6">
        <v>2</v>
      </c>
      <c r="D13" s="6">
        <v>83</v>
      </c>
      <c r="E13" s="6" t="s">
        <v>13</v>
      </c>
    </row>
    <row r="14" spans="2:5" ht="12.75">
      <c r="B14" t="s">
        <v>19</v>
      </c>
      <c r="C14" s="6">
        <v>3</v>
      </c>
      <c r="D14" s="6">
        <v>92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49</v>
      </c>
      <c r="C16" s="6">
        <v>0</v>
      </c>
      <c r="D16" s="6"/>
      <c r="E16" s="6"/>
    </row>
    <row r="17" spans="2:5" ht="12.75">
      <c r="B17" t="s">
        <v>15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86.11111111111111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1" sqref="A2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85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18</v>
      </c>
      <c r="B4" t="s">
        <v>10</v>
      </c>
      <c r="C4" s="6">
        <v>1</v>
      </c>
      <c r="D4" s="6">
        <v>80</v>
      </c>
      <c r="E4" s="6" t="s">
        <v>13</v>
      </c>
    </row>
    <row r="5" spans="2:5" ht="12.75">
      <c r="B5" t="s">
        <v>25</v>
      </c>
      <c r="C5" s="6">
        <v>2</v>
      </c>
      <c r="D5" s="6">
        <v>82</v>
      </c>
      <c r="E5" s="6" t="s">
        <v>13</v>
      </c>
    </row>
    <row r="6" spans="2:5" ht="12.75">
      <c r="B6" t="s">
        <v>18</v>
      </c>
      <c r="C6" s="6">
        <v>3</v>
      </c>
      <c r="D6" s="6">
        <v>41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19</v>
      </c>
      <c r="B8" t="s">
        <v>7</v>
      </c>
      <c r="C8" s="6">
        <v>1</v>
      </c>
      <c r="D8" s="8">
        <v>66</v>
      </c>
      <c r="E8" s="6" t="s">
        <v>13</v>
      </c>
    </row>
    <row r="9" spans="2:5" ht="12.75">
      <c r="B9" t="s">
        <v>19</v>
      </c>
      <c r="C9" s="6">
        <v>2</v>
      </c>
      <c r="D9" s="6">
        <v>72</v>
      </c>
      <c r="E9" s="6" t="s">
        <v>13</v>
      </c>
    </row>
    <row r="10" spans="2:5" ht="12.75">
      <c r="B10" t="s">
        <v>15</v>
      </c>
      <c r="C10" s="6">
        <v>3</v>
      </c>
      <c r="D10" s="6">
        <v>80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49</v>
      </c>
      <c r="B12" t="s">
        <v>8</v>
      </c>
      <c r="C12" s="6">
        <v>1</v>
      </c>
      <c r="D12" s="6">
        <v>61</v>
      </c>
      <c r="E12" s="6" t="s">
        <v>13</v>
      </c>
    </row>
    <row r="13" spans="2:5" ht="12.75">
      <c r="B13" t="s">
        <v>12</v>
      </c>
      <c r="C13" s="6">
        <v>2</v>
      </c>
      <c r="D13" s="6">
        <v>81</v>
      </c>
      <c r="E13" s="6" t="s">
        <v>13</v>
      </c>
    </row>
    <row r="14" spans="2:5" ht="12.75">
      <c r="B14" t="s">
        <v>49</v>
      </c>
      <c r="C14" s="6">
        <v>3</v>
      </c>
      <c r="D14" s="6">
        <v>61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17</v>
      </c>
      <c r="C16" s="6">
        <v>0</v>
      </c>
      <c r="D16" s="6"/>
      <c r="E16" s="6"/>
    </row>
    <row r="17" spans="2:5" ht="12.75">
      <c r="B17" t="s">
        <v>11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69.33333333333333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86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7</v>
      </c>
      <c r="B4" t="s">
        <v>7</v>
      </c>
      <c r="C4" s="6">
        <v>1</v>
      </c>
      <c r="D4" s="6">
        <v>71</v>
      </c>
      <c r="E4" s="6" t="s">
        <v>13</v>
      </c>
    </row>
    <row r="5" spans="2:5" ht="12.75">
      <c r="B5" t="s">
        <v>49</v>
      </c>
      <c r="C5" s="6">
        <v>2</v>
      </c>
      <c r="D5" s="6">
        <v>78</v>
      </c>
      <c r="E5" s="6" t="s">
        <v>13</v>
      </c>
    </row>
    <row r="6" spans="2:5" ht="12.75">
      <c r="B6" t="s">
        <v>25</v>
      </c>
      <c r="C6" s="6">
        <v>3</v>
      </c>
      <c r="D6" s="6">
        <v>94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87</v>
      </c>
      <c r="B8" t="s">
        <v>17</v>
      </c>
      <c r="C8" s="6">
        <v>1</v>
      </c>
      <c r="D8" s="8">
        <v>80</v>
      </c>
      <c r="E8" s="6" t="s">
        <v>13</v>
      </c>
    </row>
    <row r="9" spans="2:5" ht="12.75">
      <c r="B9" t="s">
        <v>8</v>
      </c>
      <c r="C9" s="6">
        <v>2</v>
      </c>
      <c r="D9" s="6">
        <v>76</v>
      </c>
      <c r="E9" s="6" t="s">
        <v>13</v>
      </c>
    </row>
    <row r="10" spans="2:5" ht="12.75">
      <c r="B10" t="s">
        <v>10</v>
      </c>
      <c r="C10" s="6">
        <v>3</v>
      </c>
      <c r="D10" s="6">
        <v>75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11</v>
      </c>
      <c r="B12" t="s">
        <v>18</v>
      </c>
      <c r="C12" s="6">
        <v>1</v>
      </c>
      <c r="D12" s="6">
        <v>68</v>
      </c>
      <c r="E12" s="6" t="s">
        <v>57</v>
      </c>
    </row>
    <row r="13" spans="2:5" ht="12.75">
      <c r="B13" t="s">
        <v>15</v>
      </c>
      <c r="C13" s="6">
        <v>2</v>
      </c>
      <c r="D13" s="6">
        <v>81</v>
      </c>
      <c r="E13" s="6" t="s">
        <v>57</v>
      </c>
    </row>
    <row r="14" spans="2:5" ht="12.75">
      <c r="B14" t="s">
        <v>11</v>
      </c>
      <c r="C14" s="6">
        <v>3</v>
      </c>
      <c r="D14" s="6">
        <v>92</v>
      </c>
      <c r="E14" s="6" t="s">
        <v>57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19</v>
      </c>
      <c r="C16" s="6">
        <v>0</v>
      </c>
      <c r="D16" s="6"/>
      <c r="E16" s="6"/>
    </row>
    <row r="17" spans="2:5" ht="12.75">
      <c r="B17" t="s">
        <v>12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79.44444444444444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6" sqref="B16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</cols>
  <sheetData>
    <row r="1" ht="26.25">
      <c r="A1" s="1" t="s">
        <v>24</v>
      </c>
    </row>
    <row r="3" spans="1:5" s="3" customFormat="1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19</v>
      </c>
      <c r="B4" t="s">
        <v>19</v>
      </c>
      <c r="C4" s="6">
        <v>3</v>
      </c>
      <c r="D4" s="6">
        <v>72</v>
      </c>
      <c r="E4" s="6" t="s">
        <v>13</v>
      </c>
    </row>
    <row r="5" spans="2:5" ht="12.75">
      <c r="B5" t="s">
        <v>10</v>
      </c>
      <c r="C5" s="6">
        <v>2</v>
      </c>
      <c r="D5" s="6">
        <v>70</v>
      </c>
      <c r="E5" s="6" t="s">
        <v>13</v>
      </c>
    </row>
    <row r="6" spans="2:5" ht="12.75">
      <c r="B6" t="s">
        <v>25</v>
      </c>
      <c r="C6" s="6">
        <v>1</v>
      </c>
      <c r="D6" s="6">
        <v>85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7</v>
      </c>
      <c r="B8" t="s">
        <v>7</v>
      </c>
      <c r="C8" s="6">
        <v>2</v>
      </c>
      <c r="D8" s="6">
        <v>81</v>
      </c>
      <c r="E8" s="6" t="s">
        <v>13</v>
      </c>
    </row>
    <row r="9" spans="2:5" ht="12.75">
      <c r="B9" t="s">
        <v>49</v>
      </c>
      <c r="C9" s="6">
        <v>1</v>
      </c>
      <c r="D9" s="8">
        <v>49</v>
      </c>
      <c r="E9" s="6" t="s">
        <v>13</v>
      </c>
    </row>
    <row r="10" spans="2:5" ht="12.75">
      <c r="B10" t="s">
        <v>15</v>
      </c>
      <c r="C10" s="6">
        <v>3</v>
      </c>
      <c r="D10" s="6">
        <v>69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11</v>
      </c>
      <c r="B12" t="s">
        <v>11</v>
      </c>
      <c r="C12" s="6">
        <v>3</v>
      </c>
      <c r="D12" s="6">
        <v>83</v>
      </c>
      <c r="E12" s="6" t="s">
        <v>13</v>
      </c>
    </row>
    <row r="13" spans="2:5" ht="12.75">
      <c r="B13" t="s">
        <v>18</v>
      </c>
      <c r="C13" s="6">
        <v>1</v>
      </c>
      <c r="D13" s="6">
        <v>54</v>
      </c>
      <c r="E13" s="6" t="s">
        <v>13</v>
      </c>
    </row>
    <row r="14" spans="2:5" ht="12.75">
      <c r="B14" t="s">
        <v>17</v>
      </c>
      <c r="C14" s="6">
        <v>2</v>
      </c>
      <c r="D14" s="6">
        <v>88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12</v>
      </c>
      <c r="C16" s="6">
        <v>0</v>
      </c>
      <c r="D16" s="6"/>
      <c r="E16" s="6"/>
    </row>
    <row r="17" spans="2:5" ht="12.75">
      <c r="B17" t="s">
        <v>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72.33333333333333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20" sqref="B20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88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87</v>
      </c>
      <c r="B4" t="s">
        <v>17</v>
      </c>
      <c r="C4" s="6">
        <v>1</v>
      </c>
      <c r="D4" s="6">
        <v>68</v>
      </c>
      <c r="E4" s="6" t="s">
        <v>13</v>
      </c>
    </row>
    <row r="5" spans="2:5" ht="12.75">
      <c r="B5" t="s">
        <v>18</v>
      </c>
      <c r="C5" s="6">
        <v>2</v>
      </c>
      <c r="D5" s="6">
        <v>54</v>
      </c>
      <c r="E5" s="6" t="s">
        <v>13</v>
      </c>
    </row>
    <row r="6" spans="2:5" ht="12.75">
      <c r="B6" t="s">
        <v>8</v>
      </c>
      <c r="C6" s="6">
        <v>3</v>
      </c>
      <c r="D6" s="6">
        <v>59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12</v>
      </c>
      <c r="B8" t="s">
        <v>11</v>
      </c>
      <c r="C8" s="6">
        <v>1</v>
      </c>
      <c r="D8" s="8">
        <v>79</v>
      </c>
      <c r="E8" s="6" t="s">
        <v>57</v>
      </c>
    </row>
    <row r="9" spans="2:5" ht="12.75">
      <c r="B9" t="s">
        <v>7</v>
      </c>
      <c r="C9" s="6">
        <v>2</v>
      </c>
      <c r="D9" s="6">
        <v>72</v>
      </c>
      <c r="E9" s="6" t="s">
        <v>13</v>
      </c>
    </row>
    <row r="10" spans="2:5" ht="12.75">
      <c r="B10" t="s">
        <v>9</v>
      </c>
      <c r="C10" s="6">
        <v>3</v>
      </c>
      <c r="D10" s="6">
        <v>75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11</v>
      </c>
      <c r="B12" t="s">
        <v>19</v>
      </c>
      <c r="C12" s="6">
        <v>1</v>
      </c>
      <c r="D12" s="6">
        <v>68</v>
      </c>
      <c r="E12" s="6" t="s">
        <v>57</v>
      </c>
    </row>
    <row r="13" spans="2:5" ht="12.75">
      <c r="B13" t="s">
        <v>15</v>
      </c>
      <c r="C13" s="6">
        <v>2</v>
      </c>
      <c r="D13" s="6">
        <v>67</v>
      </c>
      <c r="E13" s="6" t="s">
        <v>57</v>
      </c>
    </row>
    <row r="14" spans="2:5" ht="12.75">
      <c r="B14" t="s">
        <v>49</v>
      </c>
      <c r="C14" s="6">
        <v>3</v>
      </c>
      <c r="D14" s="6">
        <v>47</v>
      </c>
      <c r="E14" s="6" t="s">
        <v>57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73</v>
      </c>
      <c r="C16" s="6">
        <v>0</v>
      </c>
      <c r="D16" s="6"/>
      <c r="E16" s="6"/>
    </row>
    <row r="17" spans="2:5" ht="12.75">
      <c r="B17" t="s">
        <v>10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65.44444444444444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2" sqref="A22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89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90</v>
      </c>
      <c r="B4" t="s">
        <v>12</v>
      </c>
      <c r="C4" s="6">
        <v>1</v>
      </c>
      <c r="D4" s="6">
        <v>77</v>
      </c>
      <c r="E4" s="6" t="s">
        <v>13</v>
      </c>
    </row>
    <row r="5" spans="2:5" ht="12.75">
      <c r="B5" t="s">
        <v>73</v>
      </c>
      <c r="C5" s="6">
        <v>2</v>
      </c>
      <c r="D5" s="6">
        <v>80</v>
      </c>
      <c r="E5" s="6" t="s">
        <v>13</v>
      </c>
    </row>
    <row r="6" spans="2:5" ht="12.75">
      <c r="B6" t="s">
        <v>8</v>
      </c>
      <c r="C6" s="6">
        <v>3</v>
      </c>
      <c r="D6" s="6">
        <v>71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10</v>
      </c>
      <c r="B8" t="s">
        <v>17</v>
      </c>
      <c r="C8" s="6">
        <v>1</v>
      </c>
      <c r="D8" s="8">
        <v>93</v>
      </c>
      <c r="E8" s="6" t="s">
        <v>13</v>
      </c>
    </row>
    <row r="9" spans="2:5" ht="12.75">
      <c r="B9" t="s">
        <v>11</v>
      </c>
      <c r="C9" s="6">
        <v>2</v>
      </c>
      <c r="D9" s="6">
        <v>76</v>
      </c>
      <c r="E9" s="6" t="s">
        <v>13</v>
      </c>
    </row>
    <row r="10" spans="2:5" ht="12.75">
      <c r="B10" t="s">
        <v>10</v>
      </c>
      <c r="C10" s="6">
        <v>3</v>
      </c>
      <c r="D10" s="6">
        <v>84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49</v>
      </c>
      <c r="B12" t="s">
        <v>7</v>
      </c>
      <c r="C12" s="6">
        <v>1</v>
      </c>
      <c r="D12" s="6">
        <v>77</v>
      </c>
      <c r="E12" s="6" t="s">
        <v>13</v>
      </c>
    </row>
    <row r="13" spans="2:5" ht="12.75">
      <c r="B13" t="s">
        <v>49</v>
      </c>
      <c r="C13" s="6">
        <v>2</v>
      </c>
      <c r="D13" s="6">
        <v>57</v>
      </c>
      <c r="E13" s="6" t="s">
        <v>13</v>
      </c>
    </row>
    <row r="14" spans="2:5" ht="12.75">
      <c r="B14" t="s">
        <v>19</v>
      </c>
      <c r="C14" s="6">
        <v>3</v>
      </c>
      <c r="D14" s="6">
        <v>72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18</v>
      </c>
      <c r="C16" s="6">
        <v>0</v>
      </c>
      <c r="D16" s="6"/>
      <c r="E16" s="6"/>
    </row>
    <row r="17" spans="2:5" ht="12.75">
      <c r="B17" t="s">
        <v>15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76.33333333333333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91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8</v>
      </c>
      <c r="B4" t="s">
        <v>8</v>
      </c>
      <c r="C4" s="6">
        <v>1</v>
      </c>
      <c r="D4" s="6">
        <v>65</v>
      </c>
      <c r="E4" s="6" t="s">
        <v>13</v>
      </c>
    </row>
    <row r="5" spans="2:5" ht="12.75">
      <c r="B5" t="s">
        <v>10</v>
      </c>
      <c r="C5" s="6">
        <v>2</v>
      </c>
      <c r="D5" s="6">
        <v>73</v>
      </c>
      <c r="E5" s="6" t="s">
        <v>13</v>
      </c>
    </row>
    <row r="6" spans="2:5" ht="12.75">
      <c r="B6" t="s">
        <v>11</v>
      </c>
      <c r="C6" s="6">
        <v>3</v>
      </c>
      <c r="D6" s="6">
        <v>100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7</v>
      </c>
      <c r="B8" t="s">
        <v>18</v>
      </c>
      <c r="C8" s="6">
        <v>1</v>
      </c>
      <c r="D8" s="8">
        <v>59</v>
      </c>
      <c r="E8" s="6" t="s">
        <v>13</v>
      </c>
    </row>
    <row r="9" spans="2:5" ht="12.75">
      <c r="B9" t="s">
        <v>7</v>
      </c>
      <c r="C9" s="6">
        <v>2</v>
      </c>
      <c r="D9" s="6">
        <v>91</v>
      </c>
      <c r="E9" s="6" t="s">
        <v>13</v>
      </c>
    </row>
    <row r="10" spans="2:5" ht="12.75">
      <c r="B10" t="s">
        <v>15</v>
      </c>
      <c r="C10" s="6">
        <v>3</v>
      </c>
      <c r="D10" s="6">
        <v>80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17</v>
      </c>
      <c r="B12" t="s">
        <v>17</v>
      </c>
      <c r="C12" s="6">
        <v>1</v>
      </c>
      <c r="D12" s="6">
        <v>94</v>
      </c>
      <c r="E12" s="6" t="s">
        <v>13</v>
      </c>
    </row>
    <row r="13" spans="2:5" ht="12.75">
      <c r="B13" t="s">
        <v>49</v>
      </c>
      <c r="C13" s="6">
        <v>2</v>
      </c>
      <c r="D13" s="6">
        <v>58</v>
      </c>
      <c r="E13" s="6" t="s">
        <v>13</v>
      </c>
    </row>
    <row r="14" spans="2:5" ht="12.75">
      <c r="B14" t="s">
        <v>73</v>
      </c>
      <c r="C14" s="6">
        <v>3</v>
      </c>
      <c r="D14" s="6">
        <v>80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19</v>
      </c>
      <c r="C16" s="6">
        <v>0</v>
      </c>
      <c r="D16" s="6"/>
      <c r="E16" s="6"/>
    </row>
    <row r="17" spans="2:5" ht="12.75">
      <c r="B17" t="s">
        <v>12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77.77777777777777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9" sqref="F9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92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25</v>
      </c>
      <c r="B4" t="s">
        <v>25</v>
      </c>
      <c r="C4" s="6">
        <v>1</v>
      </c>
      <c r="D4" s="6">
        <v>71</v>
      </c>
      <c r="E4" s="6" t="s">
        <v>13</v>
      </c>
    </row>
    <row r="5" spans="2:5" ht="12.75">
      <c r="B5" t="s">
        <v>19</v>
      </c>
      <c r="C5" s="6">
        <v>2</v>
      </c>
      <c r="D5" s="6">
        <v>58</v>
      </c>
      <c r="E5" s="6" t="s">
        <v>13</v>
      </c>
    </row>
    <row r="6" spans="2:5" ht="12.75">
      <c r="B6" t="s">
        <v>12</v>
      </c>
      <c r="C6" s="6">
        <v>3</v>
      </c>
      <c r="D6" s="6">
        <v>63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10</v>
      </c>
      <c r="B8" t="s">
        <v>10</v>
      </c>
      <c r="C8" s="6">
        <v>1</v>
      </c>
      <c r="D8" s="8">
        <v>66</v>
      </c>
      <c r="E8" s="6" t="s">
        <v>13</v>
      </c>
    </row>
    <row r="9" spans="2:5" ht="12.75">
      <c r="B9" t="s">
        <v>17</v>
      </c>
      <c r="C9" s="6">
        <v>2</v>
      </c>
      <c r="D9" s="6">
        <v>67</v>
      </c>
      <c r="E9" s="6" t="s">
        <v>13</v>
      </c>
    </row>
    <row r="10" spans="2:5" ht="12.75">
      <c r="B10" t="s">
        <v>18</v>
      </c>
      <c r="C10" s="6">
        <v>3</v>
      </c>
      <c r="D10" s="6">
        <v>60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11</v>
      </c>
      <c r="B12" t="s">
        <v>8</v>
      </c>
      <c r="C12" s="6">
        <v>1</v>
      </c>
      <c r="D12" s="6">
        <v>53</v>
      </c>
      <c r="E12" s="6" t="s">
        <v>57</v>
      </c>
    </row>
    <row r="13" spans="2:5" ht="12.75">
      <c r="B13" t="s">
        <v>11</v>
      </c>
      <c r="C13" s="6">
        <v>2</v>
      </c>
      <c r="D13" s="6">
        <v>82</v>
      </c>
      <c r="E13" s="6" t="s">
        <v>57</v>
      </c>
    </row>
    <row r="14" spans="2:5" ht="12.75">
      <c r="B14" t="s">
        <v>7</v>
      </c>
      <c r="C14" s="6">
        <v>3</v>
      </c>
      <c r="D14" s="6">
        <v>66</v>
      </c>
      <c r="E14" s="6" t="s">
        <v>57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49</v>
      </c>
      <c r="C16" s="6">
        <v>0</v>
      </c>
      <c r="D16" s="6"/>
      <c r="E16" s="6"/>
    </row>
    <row r="17" spans="2:5" ht="12.75">
      <c r="B17" t="s">
        <v>15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v>65.11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4" sqref="A24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93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19</v>
      </c>
      <c r="B4" t="s">
        <v>19</v>
      </c>
      <c r="C4" s="6">
        <v>1</v>
      </c>
      <c r="D4" s="6">
        <v>76</v>
      </c>
      <c r="E4" s="6" t="s">
        <v>13</v>
      </c>
    </row>
    <row r="5" spans="2:5" ht="12.75">
      <c r="B5" t="s">
        <v>18</v>
      </c>
      <c r="C5" s="6">
        <v>2</v>
      </c>
      <c r="D5" s="6">
        <v>60</v>
      </c>
      <c r="E5" s="6" t="s">
        <v>13</v>
      </c>
    </row>
    <row r="6" spans="2:5" ht="12.75">
      <c r="B6" t="s">
        <v>17</v>
      </c>
      <c r="C6" s="6">
        <v>3</v>
      </c>
      <c r="D6" s="6">
        <v>76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8</v>
      </c>
      <c r="B8" t="s">
        <v>8</v>
      </c>
      <c r="C8" s="6">
        <v>1</v>
      </c>
      <c r="D8" s="8">
        <v>76</v>
      </c>
      <c r="E8" s="6" t="s">
        <v>13</v>
      </c>
    </row>
    <row r="9" spans="2:5" ht="12.75">
      <c r="B9" t="s">
        <v>7</v>
      </c>
      <c r="C9" s="6">
        <v>2</v>
      </c>
      <c r="D9" s="6">
        <v>76</v>
      </c>
      <c r="E9" s="6" t="s">
        <v>13</v>
      </c>
    </row>
    <row r="10" spans="2:5" ht="12.75">
      <c r="B10" t="s">
        <v>62</v>
      </c>
      <c r="C10" s="6">
        <v>3</v>
      </c>
      <c r="D10" s="6">
        <v>74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12</v>
      </c>
      <c r="B12" t="s">
        <v>12</v>
      </c>
      <c r="C12" s="6">
        <v>1</v>
      </c>
      <c r="D12" s="6">
        <v>69</v>
      </c>
      <c r="E12" s="6" t="s">
        <v>13</v>
      </c>
    </row>
    <row r="13" spans="2:5" ht="12.75">
      <c r="B13" t="s">
        <v>15</v>
      </c>
      <c r="C13" s="6">
        <v>2</v>
      </c>
      <c r="D13" s="6">
        <v>82</v>
      </c>
      <c r="E13" s="6" t="s">
        <v>13</v>
      </c>
    </row>
    <row r="14" spans="2:5" ht="12.75">
      <c r="B14" t="s">
        <v>49</v>
      </c>
      <c r="C14" s="6">
        <v>3</v>
      </c>
      <c r="D14" s="6">
        <v>73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16</v>
      </c>
      <c r="C16" s="6">
        <v>0</v>
      </c>
      <c r="D16" s="6"/>
      <c r="E16" s="6"/>
    </row>
    <row r="17" spans="2:5" ht="12.75">
      <c r="B17" t="s">
        <v>10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v>65.11</v>
      </c>
    </row>
    <row r="21" ht="12.75">
      <c r="A21" t="s">
        <v>27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:E20"/>
    </sheetView>
  </sheetViews>
  <sheetFormatPr defaultColWidth="9.140625" defaultRowHeight="12.75"/>
  <cols>
    <col min="1" max="1" width="15.7109375" style="0" customWidth="1"/>
    <col min="2" max="2" width="20.8515625" style="0" customWidth="1"/>
  </cols>
  <sheetData>
    <row r="1" spans="1:2" ht="26.25">
      <c r="A1" s="10" t="s">
        <v>23</v>
      </c>
      <c r="B1" s="11"/>
    </row>
    <row r="3" spans="1:7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  <c r="F3" s="3"/>
      <c r="G3" s="3"/>
    </row>
    <row r="4" spans="1:5" ht="12.75">
      <c r="A4" t="s">
        <v>10</v>
      </c>
      <c r="B4" t="s">
        <v>10</v>
      </c>
      <c r="C4" s="6">
        <v>1</v>
      </c>
      <c r="D4" s="6">
        <v>74</v>
      </c>
      <c r="E4" s="6" t="s">
        <v>57</v>
      </c>
    </row>
    <row r="5" spans="2:5" ht="12.75">
      <c r="B5" t="s">
        <v>19</v>
      </c>
      <c r="C5" s="6">
        <v>2</v>
      </c>
      <c r="D5" s="6">
        <v>71</v>
      </c>
      <c r="E5" s="6" t="s">
        <v>57</v>
      </c>
    </row>
    <row r="6" spans="2:5" ht="12.75">
      <c r="B6" t="s">
        <v>7</v>
      </c>
      <c r="C6" s="6">
        <v>3</v>
      </c>
      <c r="D6" s="6">
        <v>68</v>
      </c>
      <c r="E6" s="6" t="s">
        <v>57</v>
      </c>
    </row>
    <row r="7" spans="3:5" ht="12.75">
      <c r="C7" s="6"/>
      <c r="D7" s="6"/>
      <c r="E7" s="6"/>
    </row>
    <row r="8" spans="1:5" ht="12.75">
      <c r="A8" t="s">
        <v>49</v>
      </c>
      <c r="B8" t="s">
        <v>49</v>
      </c>
      <c r="C8" s="6">
        <v>1</v>
      </c>
      <c r="D8" s="6">
        <v>37</v>
      </c>
      <c r="E8" s="6" t="s">
        <v>13</v>
      </c>
    </row>
    <row r="9" spans="2:5" ht="12.75">
      <c r="B9" t="s">
        <v>12</v>
      </c>
      <c r="C9" s="6">
        <v>3</v>
      </c>
      <c r="D9" s="8">
        <v>84</v>
      </c>
      <c r="E9" s="6" t="s">
        <v>13</v>
      </c>
    </row>
    <row r="10" spans="2:5" ht="12.75">
      <c r="B10" t="s">
        <v>8</v>
      </c>
      <c r="C10" s="6">
        <v>2</v>
      </c>
      <c r="D10" s="6">
        <v>58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25</v>
      </c>
      <c r="B12" t="s">
        <v>25</v>
      </c>
      <c r="C12" s="6">
        <v>2</v>
      </c>
      <c r="D12" s="6">
        <v>83</v>
      </c>
      <c r="E12" s="6" t="s">
        <v>13</v>
      </c>
    </row>
    <row r="13" spans="2:5" ht="12.75">
      <c r="B13" t="s">
        <v>17</v>
      </c>
      <c r="C13" s="6">
        <v>3</v>
      </c>
      <c r="D13" s="6">
        <v>79</v>
      </c>
      <c r="E13" s="6" t="s">
        <v>13</v>
      </c>
    </row>
    <row r="14" spans="2:5" ht="12.75">
      <c r="B14" t="s">
        <v>11</v>
      </c>
      <c r="C14" s="6">
        <v>1</v>
      </c>
      <c r="D14" s="6">
        <v>67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18</v>
      </c>
      <c r="C16" s="6">
        <v>0</v>
      </c>
      <c r="D16" s="6"/>
      <c r="E16" s="6"/>
    </row>
    <row r="17" spans="2:5" ht="12.75">
      <c r="B17" t="s">
        <v>15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69</v>
      </c>
    </row>
  </sheetData>
  <printOptions/>
  <pageMargins left="0.75" right="0.75" top="1" bottom="1" header="0.5" footer="0.5"/>
  <pageSetup fitToHeight="1" fitToWidth="1" horizontalDpi="120" verticalDpi="12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3" sqref="A3:E19"/>
    </sheetView>
  </sheetViews>
  <sheetFormatPr defaultColWidth="9.140625" defaultRowHeight="12.75"/>
  <cols>
    <col min="1" max="1" width="17.421875" style="0" customWidth="1"/>
    <col min="2" max="2" width="16.140625" style="0" customWidth="1"/>
  </cols>
  <sheetData>
    <row r="1" spans="1:2" ht="26.25">
      <c r="A1" s="10" t="s">
        <v>61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17</v>
      </c>
      <c r="B4" t="s">
        <v>17</v>
      </c>
      <c r="C4" s="6">
        <v>1</v>
      </c>
      <c r="D4" s="6">
        <v>80</v>
      </c>
      <c r="E4" s="6" t="s">
        <v>13</v>
      </c>
    </row>
    <row r="5" spans="2:5" ht="12.75">
      <c r="B5" t="s">
        <v>10</v>
      </c>
      <c r="C5" s="6">
        <v>2</v>
      </c>
      <c r="D5" s="6">
        <v>57</v>
      </c>
      <c r="E5" s="6" t="s">
        <v>13</v>
      </c>
    </row>
    <row r="6" spans="2:5" ht="12.75">
      <c r="B6" t="s">
        <v>8</v>
      </c>
      <c r="C6" s="6">
        <v>3</v>
      </c>
      <c r="D6" s="6">
        <v>50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18</v>
      </c>
      <c r="B8" t="s">
        <v>18</v>
      </c>
      <c r="C8" s="6">
        <v>1</v>
      </c>
      <c r="D8" s="6">
        <v>56</v>
      </c>
      <c r="E8" s="6" t="s">
        <v>13</v>
      </c>
    </row>
    <row r="9" spans="2:5" ht="12.75">
      <c r="B9" t="s">
        <v>49</v>
      </c>
      <c r="C9" s="6">
        <v>2</v>
      </c>
      <c r="D9" s="8">
        <v>39</v>
      </c>
      <c r="E9" s="6" t="s">
        <v>13</v>
      </c>
    </row>
    <row r="10" spans="2:5" ht="12.75">
      <c r="B10" t="s">
        <v>25</v>
      </c>
      <c r="C10" s="6">
        <v>3</v>
      </c>
      <c r="D10" s="6">
        <v>61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15</v>
      </c>
      <c r="B12" t="s">
        <v>12</v>
      </c>
      <c r="C12" s="6">
        <v>1</v>
      </c>
      <c r="D12" s="6">
        <v>53</v>
      </c>
      <c r="E12" s="6" t="s">
        <v>13</v>
      </c>
    </row>
    <row r="13" spans="2:5" ht="12.75">
      <c r="B13" t="s">
        <v>15</v>
      </c>
      <c r="C13" s="6">
        <v>2</v>
      </c>
      <c r="D13" s="6">
        <v>47</v>
      </c>
      <c r="E13" s="6" t="s">
        <v>13</v>
      </c>
    </row>
    <row r="14" spans="2:5" ht="12.75">
      <c r="B14" t="s">
        <v>19</v>
      </c>
      <c r="C14" s="6">
        <v>3</v>
      </c>
      <c r="D14" s="6">
        <v>56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62</v>
      </c>
      <c r="C16" s="6">
        <v>0</v>
      </c>
      <c r="D16" s="6"/>
      <c r="E16" s="6"/>
    </row>
    <row r="17" spans="2:5" ht="12.75">
      <c r="B17" t="s">
        <v>7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55.44444444444444</v>
      </c>
    </row>
  </sheetData>
  <printOptions/>
  <pageMargins left="0.75" right="0.75" top="1" bottom="1" header="0.5" footer="0.5"/>
  <pageSetup fitToHeight="1" fitToWidth="1"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" sqref="A1:H19"/>
    </sheetView>
  </sheetViews>
  <sheetFormatPr defaultColWidth="9.140625" defaultRowHeight="12.75"/>
  <cols>
    <col min="1" max="1" width="16.00390625" style="0" customWidth="1"/>
    <col min="2" max="2" width="18.57421875" style="0" customWidth="1"/>
  </cols>
  <sheetData>
    <row r="1" spans="1:2" ht="26.25">
      <c r="A1" s="10" t="s">
        <v>63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19</v>
      </c>
      <c r="B4" t="s">
        <v>49</v>
      </c>
      <c r="C4" s="6">
        <v>1</v>
      </c>
      <c r="D4" s="6">
        <v>37</v>
      </c>
      <c r="E4" s="6" t="s">
        <v>13</v>
      </c>
    </row>
    <row r="5" spans="2:5" ht="12.75">
      <c r="B5" t="s">
        <v>19</v>
      </c>
      <c r="C5" s="6">
        <v>2</v>
      </c>
      <c r="D5" s="6">
        <v>65</v>
      </c>
      <c r="E5" s="6" t="s">
        <v>13</v>
      </c>
    </row>
    <row r="6" spans="2:5" ht="12.75">
      <c r="B6" t="s">
        <v>15</v>
      </c>
      <c r="C6" s="6">
        <v>3</v>
      </c>
      <c r="D6" s="6">
        <v>63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7</v>
      </c>
      <c r="B8" t="s">
        <v>7</v>
      </c>
      <c r="C8" s="6">
        <v>1</v>
      </c>
      <c r="D8" s="6">
        <v>60</v>
      </c>
      <c r="E8" s="6" t="s">
        <v>13</v>
      </c>
    </row>
    <row r="9" spans="2:5" ht="12.75">
      <c r="B9" t="s">
        <v>17</v>
      </c>
      <c r="C9" s="6">
        <v>2</v>
      </c>
      <c r="D9" s="6">
        <v>74</v>
      </c>
      <c r="E9" s="6" t="s">
        <v>13</v>
      </c>
    </row>
    <row r="10" spans="2:5" ht="12.75">
      <c r="B10" t="s">
        <v>18</v>
      </c>
      <c r="C10" s="6">
        <v>3</v>
      </c>
      <c r="D10" s="8">
        <v>50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62</v>
      </c>
      <c r="B12" t="s">
        <v>11</v>
      </c>
      <c r="C12" s="6">
        <v>1</v>
      </c>
      <c r="D12" s="6">
        <v>68</v>
      </c>
      <c r="E12" s="6" t="s">
        <v>13</v>
      </c>
    </row>
    <row r="13" spans="2:5" ht="12.75">
      <c r="B13" t="s">
        <v>10</v>
      </c>
      <c r="C13" s="6">
        <v>2</v>
      </c>
      <c r="D13" s="6">
        <v>53</v>
      </c>
      <c r="E13" s="6" t="s">
        <v>13</v>
      </c>
    </row>
    <row r="14" spans="2:5" ht="12.75">
      <c r="B14" t="s">
        <v>25</v>
      </c>
      <c r="C14" s="6">
        <v>3</v>
      </c>
      <c r="D14" s="6">
        <v>59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12</v>
      </c>
      <c r="C16" s="6">
        <v>0</v>
      </c>
      <c r="D16" s="6"/>
      <c r="E16" s="6"/>
    </row>
    <row r="17" spans="2:5" ht="12.75">
      <c r="B17" t="s">
        <v>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58.77777777777778</v>
      </c>
    </row>
  </sheetData>
  <printOptions/>
  <pageMargins left="0.75" right="0.75" top="1" bottom="1" header="0.5" footer="0.5"/>
  <pageSetup fitToHeight="1" fitToWidth="1"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9"/>
    </sheetView>
  </sheetViews>
  <sheetFormatPr defaultColWidth="9.140625" defaultRowHeight="12.75"/>
  <cols>
    <col min="1" max="1" width="16.28125" style="0" customWidth="1"/>
    <col min="2" max="2" width="15.28125" style="0" customWidth="1"/>
  </cols>
  <sheetData>
    <row r="1" spans="1:2" ht="26.25">
      <c r="A1" s="10" t="s">
        <v>64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11</v>
      </c>
      <c r="B4" t="s">
        <v>17</v>
      </c>
      <c r="C4" s="6">
        <v>1</v>
      </c>
      <c r="D4" s="6">
        <v>76</v>
      </c>
      <c r="E4" s="6" t="s">
        <v>13</v>
      </c>
    </row>
    <row r="5" spans="2:5" ht="12.75">
      <c r="B5" t="s">
        <v>10</v>
      </c>
      <c r="C5" s="6">
        <v>2</v>
      </c>
      <c r="D5" s="6">
        <v>47</v>
      </c>
      <c r="E5" s="6" t="s">
        <v>13</v>
      </c>
    </row>
    <row r="6" spans="2:5" ht="12.75">
      <c r="B6" t="s">
        <v>11</v>
      </c>
      <c r="C6" s="6">
        <v>3</v>
      </c>
      <c r="D6" s="6">
        <v>64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7</v>
      </c>
      <c r="B8" t="s">
        <v>19</v>
      </c>
      <c r="C8" s="6">
        <v>1</v>
      </c>
      <c r="D8" s="8">
        <v>70</v>
      </c>
      <c r="E8" s="6" t="s">
        <v>13</v>
      </c>
    </row>
    <row r="9" spans="2:5" ht="12.75">
      <c r="B9" t="s">
        <v>7</v>
      </c>
      <c r="C9" s="6">
        <v>2</v>
      </c>
      <c r="D9" s="6">
        <v>75</v>
      </c>
      <c r="E9" s="6" t="s">
        <v>13</v>
      </c>
    </row>
    <row r="10" spans="2:5" ht="12.75">
      <c r="B10" t="s">
        <v>8</v>
      </c>
      <c r="C10" s="6">
        <v>3</v>
      </c>
      <c r="D10" s="6">
        <v>59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12</v>
      </c>
      <c r="B12" t="s">
        <v>18</v>
      </c>
      <c r="C12" s="6">
        <v>1</v>
      </c>
      <c r="D12" s="6">
        <v>57</v>
      </c>
      <c r="E12" s="6" t="s">
        <v>13</v>
      </c>
    </row>
    <row r="13" spans="2:5" ht="12.75">
      <c r="B13" t="s">
        <v>15</v>
      </c>
      <c r="C13" s="6">
        <v>2</v>
      </c>
      <c r="D13" s="6">
        <v>66</v>
      </c>
      <c r="E13" s="6" t="s">
        <v>13</v>
      </c>
    </row>
    <row r="14" spans="2:5" ht="12.75">
      <c r="B14" t="s">
        <v>12</v>
      </c>
      <c r="C14" s="6">
        <v>3</v>
      </c>
      <c r="D14" s="6">
        <v>56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25</v>
      </c>
      <c r="C16" s="6">
        <v>0</v>
      </c>
      <c r="D16" s="6"/>
      <c r="E16" s="6"/>
    </row>
    <row r="17" spans="2:5" ht="12.75">
      <c r="B17" t="s">
        <v>49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63.333333333333336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20"/>
    </sheetView>
  </sheetViews>
  <sheetFormatPr defaultColWidth="9.140625" defaultRowHeight="12.75"/>
  <cols>
    <col min="1" max="1" width="16.28125" style="0" customWidth="1"/>
    <col min="2" max="2" width="16.421875" style="0" customWidth="1"/>
    <col min="3" max="3" width="11.7109375" style="0" customWidth="1"/>
  </cols>
  <sheetData>
    <row r="1" spans="1:2" ht="26.25">
      <c r="A1" s="10" t="s">
        <v>65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17</v>
      </c>
      <c r="B4" t="s">
        <v>25</v>
      </c>
      <c r="C4" s="6">
        <v>1</v>
      </c>
      <c r="D4" s="6">
        <v>66</v>
      </c>
      <c r="E4" s="6" t="s">
        <v>13</v>
      </c>
    </row>
    <row r="5" spans="2:5" ht="12.75">
      <c r="B5" t="s">
        <v>49</v>
      </c>
      <c r="C5" s="6">
        <v>2</v>
      </c>
      <c r="D5" s="6">
        <v>47</v>
      </c>
      <c r="E5" s="6" t="s">
        <v>13</v>
      </c>
    </row>
    <row r="6" spans="2:5" ht="12.75">
      <c r="B6" t="s">
        <v>17</v>
      </c>
      <c r="C6" s="6">
        <v>3</v>
      </c>
      <c r="D6" s="6">
        <v>88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15</v>
      </c>
      <c r="B8" t="s">
        <v>10</v>
      </c>
      <c r="C8" s="6">
        <v>1</v>
      </c>
      <c r="D8" s="8">
        <v>69</v>
      </c>
      <c r="E8" s="6" t="s">
        <v>13</v>
      </c>
    </row>
    <row r="9" spans="2:5" ht="12.75">
      <c r="B9" t="s">
        <v>15</v>
      </c>
      <c r="C9" s="6">
        <v>2</v>
      </c>
      <c r="D9" s="6">
        <v>75</v>
      </c>
      <c r="E9" s="6" t="s">
        <v>13</v>
      </c>
    </row>
    <row r="10" spans="2:5" ht="12.75">
      <c r="B10" t="s">
        <v>8</v>
      </c>
      <c r="C10" s="6">
        <v>3</v>
      </c>
      <c r="D10" s="6">
        <v>34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18</v>
      </c>
      <c r="B12" t="s">
        <v>18</v>
      </c>
      <c r="C12" s="6">
        <v>1</v>
      </c>
      <c r="D12" s="6">
        <v>56</v>
      </c>
      <c r="E12" s="6" t="s">
        <v>57</v>
      </c>
    </row>
    <row r="13" spans="2:5" ht="12.75">
      <c r="B13" t="s">
        <v>19</v>
      </c>
      <c r="C13" s="6">
        <v>2</v>
      </c>
      <c r="D13" s="6">
        <v>57</v>
      </c>
      <c r="E13" s="6" t="s">
        <v>57</v>
      </c>
    </row>
    <row r="14" spans="2:5" ht="12.75">
      <c r="B14" t="s">
        <v>12</v>
      </c>
      <c r="C14" s="6">
        <v>3</v>
      </c>
      <c r="D14" s="6">
        <v>62</v>
      </c>
      <c r="E14" s="6" t="s">
        <v>57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7</v>
      </c>
      <c r="C16" s="6">
        <v>0</v>
      </c>
      <c r="D16" s="6"/>
      <c r="E16" s="6"/>
    </row>
    <row r="17" spans="2:5" ht="12.75">
      <c r="B17" t="s">
        <v>11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61.55555555555556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3" sqref="I3"/>
    </sheetView>
  </sheetViews>
  <sheetFormatPr defaultColWidth="9.140625" defaultRowHeight="12.75"/>
  <cols>
    <col min="1" max="1" width="16.28125" style="0" customWidth="1"/>
    <col min="2" max="2" width="16.421875" style="0" customWidth="1"/>
    <col min="3" max="3" width="11.7109375" style="0" customWidth="1"/>
  </cols>
  <sheetData>
    <row r="1" spans="1:2" ht="26.25">
      <c r="A1" s="10" t="s">
        <v>66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18</v>
      </c>
      <c r="B4" t="s">
        <v>18</v>
      </c>
      <c r="C4" s="6">
        <v>1</v>
      </c>
      <c r="D4" s="6">
        <v>54</v>
      </c>
      <c r="E4" s="6" t="s">
        <v>13</v>
      </c>
    </row>
    <row r="5" spans="2:5" ht="12.75">
      <c r="B5" t="s">
        <v>68</v>
      </c>
      <c r="C5" s="6">
        <v>2</v>
      </c>
      <c r="D5" s="6">
        <v>82</v>
      </c>
      <c r="E5" s="6" t="s">
        <v>13</v>
      </c>
    </row>
    <row r="6" spans="2:5" ht="12.75">
      <c r="B6" t="s">
        <v>8</v>
      </c>
      <c r="C6" s="6">
        <v>3</v>
      </c>
      <c r="D6" s="6">
        <v>58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67</v>
      </c>
      <c r="B8" t="s">
        <v>15</v>
      </c>
      <c r="C8" s="6">
        <v>1</v>
      </c>
      <c r="D8" s="8">
        <v>66</v>
      </c>
      <c r="E8" s="6" t="s">
        <v>13</v>
      </c>
    </row>
    <row r="9" spans="2:5" ht="12.75">
      <c r="B9" t="s">
        <v>19</v>
      </c>
      <c r="C9" s="6">
        <v>2</v>
      </c>
      <c r="D9" s="6">
        <v>71</v>
      </c>
      <c r="E9" s="6" t="s">
        <v>13</v>
      </c>
    </row>
    <row r="10" spans="2:5" ht="12.75">
      <c r="B10" t="s">
        <v>67</v>
      </c>
      <c r="C10" s="6">
        <v>3</v>
      </c>
      <c r="D10" s="6">
        <v>72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10</v>
      </c>
      <c r="B12" t="s">
        <v>25</v>
      </c>
      <c r="C12" s="6">
        <v>1</v>
      </c>
      <c r="D12" s="6">
        <v>61</v>
      </c>
      <c r="E12" s="6" t="s">
        <v>57</v>
      </c>
    </row>
    <row r="13" spans="2:5" ht="12.75">
      <c r="B13" t="s">
        <v>11</v>
      </c>
      <c r="C13" s="6">
        <v>2</v>
      </c>
      <c r="D13" s="6">
        <v>89</v>
      </c>
      <c r="E13" s="6" t="s">
        <v>57</v>
      </c>
    </row>
    <row r="14" spans="2:5" ht="12.75">
      <c r="B14" t="s">
        <v>10</v>
      </c>
      <c r="C14" s="6">
        <v>3</v>
      </c>
      <c r="D14" s="6">
        <v>61</v>
      </c>
      <c r="E14" s="6" t="s">
        <v>57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7</v>
      </c>
      <c r="C16" s="6">
        <v>0</v>
      </c>
      <c r="D16" s="6"/>
      <c r="E16" s="6"/>
    </row>
    <row r="17" spans="2:5" ht="12.75">
      <c r="B17" t="s">
        <v>49</v>
      </c>
      <c r="C17" s="6">
        <v>0</v>
      </c>
      <c r="D17" s="6" t="s">
        <v>69</v>
      </c>
      <c r="E17" s="6" t="s">
        <v>70</v>
      </c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68.22222222222223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3" sqref="A3:E19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2" ht="26.25">
      <c r="A1" s="10" t="s">
        <v>71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18</v>
      </c>
      <c r="B4" t="s">
        <v>18</v>
      </c>
      <c r="C4" s="6">
        <v>1</v>
      </c>
      <c r="D4" s="6">
        <v>54</v>
      </c>
      <c r="E4" s="6" t="s">
        <v>13</v>
      </c>
    </row>
    <row r="5" spans="2:5" ht="12.75">
      <c r="B5" t="s">
        <v>8</v>
      </c>
      <c r="C5" s="6">
        <v>2</v>
      </c>
      <c r="D5" s="6">
        <v>62</v>
      </c>
      <c r="E5" s="6" t="s">
        <v>13</v>
      </c>
    </row>
    <row r="6" spans="2:5" ht="12.75">
      <c r="B6" t="s">
        <v>15</v>
      </c>
      <c r="C6" s="6">
        <v>3</v>
      </c>
      <c r="D6" s="6">
        <v>87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10</v>
      </c>
      <c r="B8" t="s">
        <v>49</v>
      </c>
      <c r="C8" s="6">
        <v>1</v>
      </c>
      <c r="D8" s="8">
        <v>54</v>
      </c>
      <c r="E8" s="6" t="s">
        <v>13</v>
      </c>
    </row>
    <row r="9" spans="2:5" ht="12.75">
      <c r="B9" t="s">
        <v>7</v>
      </c>
      <c r="C9" s="6">
        <v>2</v>
      </c>
      <c r="D9" s="6">
        <v>66</v>
      </c>
      <c r="E9" s="6" t="s">
        <v>13</v>
      </c>
    </row>
    <row r="10" spans="2:5" ht="12.75">
      <c r="B10" t="s">
        <v>10</v>
      </c>
      <c r="C10" s="6">
        <v>3</v>
      </c>
      <c r="D10" s="6">
        <v>71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9</v>
      </c>
      <c r="B12" t="s">
        <v>17</v>
      </c>
      <c r="C12" s="6">
        <v>1</v>
      </c>
      <c r="D12" s="6">
        <v>83</v>
      </c>
      <c r="E12" s="6" t="s">
        <v>57</v>
      </c>
    </row>
    <row r="13" spans="2:5" ht="12.75">
      <c r="B13" t="s">
        <v>11</v>
      </c>
      <c r="C13" s="6">
        <v>2</v>
      </c>
      <c r="D13" s="6">
        <v>77</v>
      </c>
      <c r="E13" s="6" t="s">
        <v>57</v>
      </c>
    </row>
    <row r="14" spans="2:5" ht="12.75">
      <c r="B14" t="s">
        <v>12</v>
      </c>
      <c r="C14" s="6">
        <v>3</v>
      </c>
      <c r="D14" s="6">
        <v>67</v>
      </c>
      <c r="E14" s="6" t="s">
        <v>57</v>
      </c>
    </row>
    <row r="15" spans="3:5" ht="12.75">
      <c r="C15" s="6"/>
      <c r="D15" s="6"/>
      <c r="E15" s="6"/>
    </row>
    <row r="16" spans="1:5" ht="12.75">
      <c r="A16" t="s">
        <v>51</v>
      </c>
      <c r="B16" t="s">
        <v>16</v>
      </c>
      <c r="C16" s="6">
        <v>0</v>
      </c>
      <c r="D16" s="6"/>
      <c r="E16" s="6"/>
    </row>
    <row r="17" spans="2:5" ht="12.75">
      <c r="B17" t="s">
        <v>19</v>
      </c>
      <c r="C17" s="6">
        <v>0</v>
      </c>
      <c r="D17" s="6" t="s">
        <v>69</v>
      </c>
      <c r="E17" s="6" t="s">
        <v>72</v>
      </c>
    </row>
    <row r="18" spans="3:5" ht="12.75">
      <c r="C18" s="6"/>
      <c r="D18" s="6"/>
      <c r="E18" s="6"/>
    </row>
    <row r="19" spans="2:4" ht="12.75">
      <c r="B19" t="s">
        <v>52</v>
      </c>
      <c r="D19" s="7">
        <f>SUM(D4:D14)/9</f>
        <v>69</v>
      </c>
    </row>
    <row r="20" spans="3:5" ht="12.75">
      <c r="C20" s="6"/>
      <c r="D20" s="6"/>
      <c r="E20" s="6"/>
    </row>
    <row r="21" spans="3:5" ht="12.75">
      <c r="C21" s="6"/>
      <c r="D21" s="6"/>
      <c r="E21" s="6"/>
    </row>
    <row r="22" spans="3:5" ht="12.75">
      <c r="C22" s="6"/>
      <c r="D22" s="6"/>
      <c r="E22" s="6"/>
    </row>
    <row r="23" spans="3:5" ht="12.75">
      <c r="C23" s="6"/>
      <c r="D23" s="6"/>
      <c r="E23" s="6"/>
    </row>
    <row r="24" spans="3:5" ht="12.75">
      <c r="C24" s="6"/>
      <c r="D24" s="6"/>
      <c r="E24" s="6"/>
    </row>
    <row r="25" spans="3:5" ht="12.75">
      <c r="C25" s="6"/>
      <c r="D25" s="6"/>
      <c r="E25" s="6"/>
    </row>
    <row r="26" spans="3:5" ht="12.75">
      <c r="C26" s="6"/>
      <c r="D26" s="6"/>
      <c r="E26" s="6"/>
    </row>
    <row r="27" spans="3:5" ht="12.75">
      <c r="C27" s="6"/>
      <c r="D27" s="6"/>
      <c r="E27" s="6"/>
    </row>
    <row r="28" spans="3:5" ht="12.75">
      <c r="C28" s="6"/>
      <c r="D28" s="6"/>
      <c r="E28" s="6"/>
    </row>
    <row r="29" spans="3:5" ht="12.75">
      <c r="C29" s="6"/>
      <c r="D29" s="6"/>
      <c r="E29" s="6"/>
    </row>
    <row r="30" spans="3:5" ht="12.75">
      <c r="C30" s="6"/>
      <c r="D30" s="6"/>
      <c r="E30" s="6"/>
    </row>
  </sheetData>
  <printOptions/>
  <pageMargins left="0.75" right="0.75" top="1" bottom="1" header="0.5" footer="0.5"/>
  <pageSetup fitToHeight="1" fitToWidth="1"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Moffat</dc:creator>
  <cp:keywords/>
  <dc:description/>
  <cp:lastModifiedBy>Iain Moffat</cp:lastModifiedBy>
  <cp:lastPrinted>2001-03-17T19:35:10Z</cp:lastPrinted>
  <dcterms:created xsi:type="dcterms:W3CDTF">1999-09-26T20:44:21Z</dcterms:created>
  <dcterms:modified xsi:type="dcterms:W3CDTF">2001-03-17T19:41:12Z</dcterms:modified>
  <cp:category/>
  <cp:version/>
  <cp:contentType/>
  <cp:contentStatus/>
</cp:coreProperties>
</file>